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hidePivotFieldList="1"/>
  <mc:AlternateContent xmlns:mc="http://schemas.openxmlformats.org/markup-compatibility/2006">
    <mc:Choice Requires="x15">
      <x15ac:absPath xmlns:x15ac="http://schemas.microsoft.com/office/spreadsheetml/2010/11/ac" url="https://d.docs.live.net/5dadaeb80502d5a6/Projects/PS4/"/>
    </mc:Choice>
  </mc:AlternateContent>
  <xr:revisionPtr revIDLastSave="0" documentId="13_ncr:40009_{B1ECB061-21F3-4941-A3E7-EEF5A6177AB1}" xr6:coauthVersionLast="47" xr6:coauthVersionMax="47" xr10:uidLastSave="{00000000-0000-0000-0000-000000000000}"/>
  <bookViews>
    <workbookView xWindow="-120" yWindow="-120" windowWidth="20730" windowHeight="11310" activeTab="3"/>
  </bookViews>
  <sheets>
    <sheet name="PS4_PROJECT" sheetId="1" r:id="rId1"/>
    <sheet name="Entry_Values" sheetId="2" r:id="rId2"/>
    <sheet name="PS4_Pivot" sheetId="3" r:id="rId3"/>
    <sheet name="Dashboard" sheetId="5" r:id="rId4"/>
  </sheets>
  <definedNames>
    <definedName name="Slicer_Year">#N/A</definedName>
  </definedNames>
  <calcPr calcId="0"/>
  <pivotCaches>
    <pivotCache cacheId="1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G3" i="2" l="1" a="1"/>
  <c r="G3" i="2" s="1"/>
  <c r="E3" i="2" a="1"/>
  <c r="E3" i="2" s="1"/>
  <c r="A3" i="2" a="1"/>
  <c r="A3" i="2" s="1"/>
  <c r="C3" i="2" a="1"/>
  <c r="C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<sst xmlns="http://schemas.openxmlformats.org/spreadsheetml/2006/main" count="693" uniqueCount="276">
  <si>
    <t>Game</t>
  </si>
  <si>
    <t>Year</t>
  </si>
  <si>
    <t>Genre</t>
  </si>
  <si>
    <t>Publisher</t>
  </si>
  <si>
    <t>North America</t>
  </si>
  <si>
    <t>Europe</t>
  </si>
  <si>
    <t>Japan</t>
  </si>
  <si>
    <t>Rest of World</t>
  </si>
  <si>
    <t>Global</t>
  </si>
  <si>
    <t>Star Wars Battlefront II (2017)</t>
  </si>
  <si>
    <t>Shooter</t>
  </si>
  <si>
    <t>Electronic Arts</t>
  </si>
  <si>
    <t>Tom Clancy's The Division</t>
  </si>
  <si>
    <t>Ubisoft</t>
  </si>
  <si>
    <t>Watch Dogs</t>
  </si>
  <si>
    <t>Action-Adventure</t>
  </si>
  <si>
    <t>Call of Duty: Ghosts</t>
  </si>
  <si>
    <t>Activision</t>
  </si>
  <si>
    <t>Assassin's Creed: Unity</t>
  </si>
  <si>
    <t>Action</t>
  </si>
  <si>
    <t>Batman: Arkham Knight</t>
  </si>
  <si>
    <t>Warner Bros. Interactive</t>
  </si>
  <si>
    <t>Assassin's Creed Origins</t>
  </si>
  <si>
    <t>Far Cry 4</t>
  </si>
  <si>
    <t>Far Cry 5</t>
  </si>
  <si>
    <t>Battlefield 4</t>
  </si>
  <si>
    <t>Gran Turismo Sport</t>
  </si>
  <si>
    <t>Racing</t>
  </si>
  <si>
    <t>Sony Interactive Entertainment</t>
  </si>
  <si>
    <t>Assassin's Creed Syndicate</t>
  </si>
  <si>
    <t>FIFA Soccer 14</t>
  </si>
  <si>
    <t>Sports</t>
  </si>
  <si>
    <t>EA Sports</t>
  </si>
  <si>
    <t>The Elder Scrolls V: Skyrim</t>
  </si>
  <si>
    <t>Role-Playing</t>
  </si>
  <si>
    <t>Bethesda Softworks</t>
  </si>
  <si>
    <t>Watch Dogs 2</t>
  </si>
  <si>
    <t>Middle-Earth: Shadow of Mordor</t>
  </si>
  <si>
    <t>Warner Bros. Interactive Entertainment</t>
  </si>
  <si>
    <t>Assassin's Creed IV: Black Flag</t>
  </si>
  <si>
    <t>Tom Clancy's Ghost Recon Wildlands</t>
  </si>
  <si>
    <t>Killzone: Shadow Fall</t>
  </si>
  <si>
    <t>Sony Computer Entertainment</t>
  </si>
  <si>
    <t>inFAMOUS: Second Son</t>
  </si>
  <si>
    <t>Doom (2016)</t>
  </si>
  <si>
    <t>Mafia III</t>
  </si>
  <si>
    <t>2K Games</t>
  </si>
  <si>
    <t>Diablo III</t>
  </si>
  <si>
    <t>Blizzard Entertainment</t>
  </si>
  <si>
    <t>Far Cry: Primal</t>
  </si>
  <si>
    <t>Need for Speed (2015)</t>
  </si>
  <si>
    <t>NBA 2K15</t>
  </si>
  <si>
    <t>2K Sports</t>
  </si>
  <si>
    <t>Dying Light</t>
  </si>
  <si>
    <t>Ratchet &amp; Clank (2016)</t>
  </si>
  <si>
    <t>Platform</t>
  </si>
  <si>
    <t>DriveClub</t>
  </si>
  <si>
    <t>Uncharted: The Lost Legacy</t>
  </si>
  <si>
    <t>Dragon Age III: Inquisition</t>
  </si>
  <si>
    <t>No Man's Sky</t>
  </si>
  <si>
    <t>Hello Games</t>
  </si>
  <si>
    <t>Need for Speed: Payback</t>
  </si>
  <si>
    <t>Destiny: The Taken King</t>
  </si>
  <si>
    <t>Need for Speed Rivals</t>
  </si>
  <si>
    <t>PlayStation VR Worlds</t>
  </si>
  <si>
    <t>Misc</t>
  </si>
  <si>
    <t>Battlefield: Hardline</t>
  </si>
  <si>
    <t>Rise of the Tomb Raider</t>
  </si>
  <si>
    <t>Adventure</t>
  </si>
  <si>
    <t>Square Enix</t>
  </si>
  <si>
    <t>LittleBigPlanet 3</t>
  </si>
  <si>
    <t>Middle-Earth: Shadow of War</t>
  </si>
  <si>
    <t>Just Cause 3</t>
  </si>
  <si>
    <t>Dishonored 2</t>
  </si>
  <si>
    <t>Lego Marvel Super Heroes</t>
  </si>
  <si>
    <t>Until Dawn</t>
  </si>
  <si>
    <t>The Evil Within</t>
  </si>
  <si>
    <t>The Crew</t>
  </si>
  <si>
    <t>Kingdom Hearts 1.5 + 2.5 Remix</t>
  </si>
  <si>
    <t>For Honor</t>
  </si>
  <si>
    <t>Titanfall 2</t>
  </si>
  <si>
    <t>Tekken 7</t>
  </si>
  <si>
    <t>Fighting</t>
  </si>
  <si>
    <t>Namco Bandai Games</t>
  </si>
  <si>
    <t>The Order: 1886</t>
  </si>
  <si>
    <t>Wolfenstein: The New Order</t>
  </si>
  <si>
    <t>Detroit: Become Human</t>
  </si>
  <si>
    <t>Naruto Shippuden: Ultimate Ninja Storm 4</t>
  </si>
  <si>
    <t>NBA 2K14</t>
  </si>
  <si>
    <t>Tomb Raider (2013)</t>
  </si>
  <si>
    <t>Dragon Ball: Xenoverse 2</t>
  </si>
  <si>
    <t>Dragon Ball Fighter Z</t>
  </si>
  <si>
    <t>The Sims 4</t>
  </si>
  <si>
    <t>Simulation</t>
  </si>
  <si>
    <t>Street Fighter V</t>
  </si>
  <si>
    <t>Capcom</t>
  </si>
  <si>
    <t>Wolfenstein II: The New Colossus</t>
  </si>
  <si>
    <t>Lego Star Wars: The Force Awakens</t>
  </si>
  <si>
    <t>The Last Guardian</t>
  </si>
  <si>
    <t>Borderlands: The Handsome Collection</t>
  </si>
  <si>
    <t>Project CARS</t>
  </si>
  <si>
    <t>Bandai Namco Games</t>
  </si>
  <si>
    <t>Metal Gear Solid: Ground Zeroes</t>
  </si>
  <si>
    <t>Konami Digital Entertainment</t>
  </si>
  <si>
    <t>Mad Max (2013)</t>
  </si>
  <si>
    <t>Shadow of the Colossus</t>
  </si>
  <si>
    <t>Kingdom Hearts HD 2.8 Final Chapter Prologue</t>
  </si>
  <si>
    <t>Dragon Ball: XenoVerse</t>
  </si>
  <si>
    <t>LEGO Jurassic World</t>
  </si>
  <si>
    <t>LEGO Worlds</t>
  </si>
  <si>
    <t>The Elder Scrolls V: Skyrim PSVR</t>
  </si>
  <si>
    <t>EA Sports UFC</t>
  </si>
  <si>
    <t>Final Fantasy XII: The Zodiac Age</t>
  </si>
  <si>
    <t>Alien: Isolation</t>
  </si>
  <si>
    <t>Sega</t>
  </si>
  <si>
    <t>The Evil Within II</t>
  </si>
  <si>
    <t>Prey (2017)</t>
  </si>
  <si>
    <t>Final Fantasy Type-0</t>
  </si>
  <si>
    <t>Ni-Oh</t>
  </si>
  <si>
    <t>Tecmo Koei</t>
  </si>
  <si>
    <t>Steep</t>
  </si>
  <si>
    <t>LEGO Marvel's Avengers</t>
  </si>
  <si>
    <t>Evolve</t>
  </si>
  <si>
    <t>EA Sports UFC 3</t>
  </si>
  <si>
    <t>Final Fantasy X/X-2 HD Remaster</t>
  </si>
  <si>
    <t>Ni no Kuni II: Revenant Kingdom</t>
  </si>
  <si>
    <t>God of War III</t>
  </si>
  <si>
    <t>BioShock The Collection</t>
  </si>
  <si>
    <t>Thief 4</t>
  </si>
  <si>
    <t>Farming Simulator 17</t>
  </si>
  <si>
    <t>Focus Home Interactive</t>
  </si>
  <si>
    <t>The Crew 2</t>
  </si>
  <si>
    <t>Pro Evolution Soccer 2016</t>
  </si>
  <si>
    <t>ARK: Survival Evolved</t>
  </si>
  <si>
    <t>Studio Wildcard</t>
  </si>
  <si>
    <t>Assassin's Creed The Ezio Collection</t>
  </si>
  <si>
    <t>Final Fantasy XIV: A Realm Reborn</t>
  </si>
  <si>
    <t>MMO</t>
  </si>
  <si>
    <t>Destiny: The Collection</t>
  </si>
  <si>
    <t>F1 2016 (Codemasters)</t>
  </si>
  <si>
    <t>Codemasters</t>
  </si>
  <si>
    <t>Hitman (2016)</t>
  </si>
  <si>
    <t>Pro Evolution Soccer 2015</t>
  </si>
  <si>
    <t>LEGO City Undercover</t>
  </si>
  <si>
    <t>Pro Evolution Soccer 2018</t>
  </si>
  <si>
    <t>Pro Evolution Soccer 2017</t>
  </si>
  <si>
    <t>Deus Ex: Mankind Divided</t>
  </si>
  <si>
    <t>The LEGO Movie Videogame</t>
  </si>
  <si>
    <t>Marvel vs. Capcom: Infinite</t>
  </si>
  <si>
    <t>Dark Souls II</t>
  </si>
  <si>
    <t>F1 2015</t>
  </si>
  <si>
    <t>METRO 2033</t>
  </si>
  <si>
    <t>Deep Silver</t>
  </si>
  <si>
    <t>Plants vs Zombies: Garden Warfare</t>
  </si>
  <si>
    <t>Tales of Berseria</t>
  </si>
  <si>
    <t>Yakuza Zero: The Place of Oath</t>
  </si>
  <si>
    <t>One Piece: Burning Blood</t>
  </si>
  <si>
    <t>Batman: Return to Arkham</t>
  </si>
  <si>
    <t>World of Final Fantasy</t>
  </si>
  <si>
    <t>F1 2017</t>
  </si>
  <si>
    <t>Koch Media</t>
  </si>
  <si>
    <t>Call of Duty: Modern Warfare Remastered</t>
  </si>
  <si>
    <t>Dragon Quest Builders: Revive Alefgard</t>
  </si>
  <si>
    <t>Resident Evil: Revelations 2</t>
  </si>
  <si>
    <t>Everybody's Golf</t>
  </si>
  <si>
    <t>The Amazing Spider-Man 2 (2014)</t>
  </si>
  <si>
    <t>Sonic Forces</t>
  </si>
  <si>
    <t>Lords of the Fallen</t>
  </si>
  <si>
    <t>Project CARS 2</t>
  </si>
  <si>
    <t>One Piece: Pirate Warriors 3</t>
  </si>
  <si>
    <t>Homefront: The Revolution</t>
  </si>
  <si>
    <t>Attack on Titan (KOEI)</t>
  </si>
  <si>
    <t>DiRT 4</t>
  </si>
  <si>
    <t>Battleborn</t>
  </si>
  <si>
    <t>Friday the 13th: The Game</t>
  </si>
  <si>
    <t>Gun Media</t>
  </si>
  <si>
    <t>The Walking Dead: A Telltale Games Series</t>
  </si>
  <si>
    <t>Telltale Games</t>
  </si>
  <si>
    <t>Wolfenstein: The Old Blood</t>
  </si>
  <si>
    <t>Knack 2</t>
  </si>
  <si>
    <t>Dissidia Final Fantasy NT</t>
  </si>
  <si>
    <t>Yakuza Kiwami</t>
  </si>
  <si>
    <t>Tales of Zestiria</t>
  </si>
  <si>
    <t>Star Ocean 5: Integrity and Faithlessness</t>
  </si>
  <si>
    <t>Trials Fusion</t>
  </si>
  <si>
    <t>Saints Row IV</t>
  </si>
  <si>
    <t>Dishonored</t>
  </si>
  <si>
    <t>Mirror's Edge 2</t>
  </si>
  <si>
    <t>Sword Art Online: Hollow Realization</t>
  </si>
  <si>
    <t>Little Nightmares</t>
  </si>
  <si>
    <t>Tropico 5</t>
  </si>
  <si>
    <t>Kalypso Media</t>
  </si>
  <si>
    <t>Life is Strange</t>
  </si>
  <si>
    <t>Resident Evil Zero</t>
  </si>
  <si>
    <t>Yakuza Kiwami 2</t>
  </si>
  <si>
    <t>Okami</t>
  </si>
  <si>
    <t>Sniper: Ghost Warrior 3</t>
  </si>
  <si>
    <t>City Interactive</t>
  </si>
  <si>
    <t>Hokuto ga Gotoku</t>
  </si>
  <si>
    <t>Disgaea 5: Alliance of Vengeance</t>
  </si>
  <si>
    <t>NIS America</t>
  </si>
  <si>
    <t>Dead or Alive 5</t>
  </si>
  <si>
    <t>Gravity Rush 2</t>
  </si>
  <si>
    <t>Odin Sphere: Leifthrasir</t>
  </si>
  <si>
    <t>Divinity: Original Sin</t>
  </si>
  <si>
    <t>The King of Fighters XIV</t>
  </si>
  <si>
    <t>Valkyria Chronicles</t>
  </si>
  <si>
    <t>Murdered: Soul Suspect</t>
  </si>
  <si>
    <t>Sonic Mania</t>
  </si>
  <si>
    <t>Dynasty Warriors 8: Xtreme Legends</t>
  </si>
  <si>
    <t>Cities: Skylines</t>
  </si>
  <si>
    <t>The Walking Dead: Season Two</t>
  </si>
  <si>
    <t>Sword Art Online: Fatal Bullet</t>
  </si>
  <si>
    <t>Naruto to Boruto: Shinobi Striker</t>
  </si>
  <si>
    <t>Cars 3: Driven to Win</t>
  </si>
  <si>
    <t>Metal Gear Solid V: The Definitive Experience</t>
  </si>
  <si>
    <t>Onechanbara Z2: Chaos</t>
  </si>
  <si>
    <t>Secret of Mana</t>
  </si>
  <si>
    <t>Bravo Team VR</t>
  </si>
  <si>
    <t>DriveClub VR</t>
  </si>
  <si>
    <t>New Danganronpa V3: Minna no Koroshiai Shin Gakki</t>
  </si>
  <si>
    <t>Samurai Warriors 4</t>
  </si>
  <si>
    <t>.hack//G.U. Last Recode</t>
  </si>
  <si>
    <t>Ride</t>
  </si>
  <si>
    <t>Milestone S.r.l.</t>
  </si>
  <si>
    <t>Digimon World: Next Order</t>
  </si>
  <si>
    <t>RIGS: Mechanized Combat League</t>
  </si>
  <si>
    <t>Transformer: Rise of the Dark Spark</t>
  </si>
  <si>
    <t>Dead Island Definitive Collection</t>
  </si>
  <si>
    <t>Metal Gear Survive</t>
  </si>
  <si>
    <t>Dead by Daylight</t>
  </si>
  <si>
    <t>505 Games</t>
  </si>
  <si>
    <t>Attack on Titan 2</t>
  </si>
  <si>
    <t>Koei Tecmo</t>
  </si>
  <si>
    <t>Bladestorm: Nightmare</t>
  </si>
  <si>
    <t>Senran Kagura: Peach Beach Splash</t>
  </si>
  <si>
    <t>PQube</t>
  </si>
  <si>
    <t>Ys VIII: Lacrimosa of Dana</t>
  </si>
  <si>
    <t>Dynasty Warriors 8: Empires</t>
  </si>
  <si>
    <t>Dragon's Dogma</t>
  </si>
  <si>
    <t>Godzilla (2015)</t>
  </si>
  <si>
    <t>Toukiden Kiwami</t>
  </si>
  <si>
    <t>The Surge</t>
  </si>
  <si>
    <t>Resident Evil: Revelations</t>
  </si>
  <si>
    <t>Final Fantasy XIV: Stormblood</t>
  </si>
  <si>
    <t>Ride 2</t>
  </si>
  <si>
    <t>Milestone S.r.l</t>
  </si>
  <si>
    <t>Digimon Story: Cyber Sleuth - Hacker's Memory</t>
  </si>
  <si>
    <t>Naruto Shippuden: Ultimate Ninja Storm Legacy</t>
  </si>
  <si>
    <t>Berserk and the Band of the Hawk</t>
  </si>
  <si>
    <t>BlazBlue: Chrono Phantasma Extend</t>
  </si>
  <si>
    <t>Valkyria: Azure Revolution</t>
  </si>
  <si>
    <t>Gravity Rush Remastered</t>
  </si>
  <si>
    <t>Warriors Orochi 3</t>
  </si>
  <si>
    <t>Atelier Sophie: The Alchemist of the Mysterious Book</t>
  </si>
  <si>
    <t>Arslan: The Warriors of Legend</t>
  </si>
  <si>
    <t>Samurai Warriors 4-II</t>
  </si>
  <si>
    <t>Portal Knights</t>
  </si>
  <si>
    <t>Samurai Warriors 4: Empires</t>
  </si>
  <si>
    <t>The Witch and the Hundred Knight</t>
  </si>
  <si>
    <t>Assassin's Creed Chronicles</t>
  </si>
  <si>
    <t>Natural Doctrine</t>
  </si>
  <si>
    <t>Sudden Strike 4</t>
  </si>
  <si>
    <t>Strategy</t>
  </si>
  <si>
    <t>Guilty Gear Xrd REV 2</t>
  </si>
  <si>
    <t>WRC 6</t>
  </si>
  <si>
    <t>God Wars: Future Past</t>
  </si>
  <si>
    <t>Code</t>
  </si>
  <si>
    <t>Row Labels</t>
  </si>
  <si>
    <t>Grand Total</t>
  </si>
  <si>
    <t>North America Total</t>
  </si>
  <si>
    <t>Europe Total</t>
  </si>
  <si>
    <t>Japan Total</t>
  </si>
  <si>
    <t>Rest of World Total</t>
  </si>
  <si>
    <t>Global Total</t>
  </si>
  <si>
    <t>Global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</si>
</sst>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23"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sz val="12"/>
      <color theme="0"/>
      <name val="Century Gothic"/>
      <family val="2"/>
      <scheme val="minor"/>
    </font>
    <font>
      <sz val="14"/>
      <color theme="0"/>
      <name val="Century Gothic"/>
      <family val="2"/>
      <scheme val="minor"/>
    </font>
    <font>
      <sz val="16"/>
      <color theme="0"/>
      <name val="Century Gothic"/>
      <family val="2"/>
      <scheme val="minor"/>
    </font>
    <font>
      <sz val="12"/>
      <color theme="1"/>
      <name val="Century Gothic"/>
      <family val="2"/>
      <scheme val="minor"/>
    </font>
    <font>
      <b/>
      <i/>
      <sz val="14"/>
      <color theme="0"/>
      <name val="Century Gothic"/>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theme="0"/>
      </right>
      <top/>
      <bottom/>
      <diagonal/>
    </border>
    <border>
      <left style="thin">
        <color indexed="64"/>
      </left>
      <right style="thin">
        <color indexed="64"/>
      </right>
      <top style="thin">
        <color theme="0"/>
      </top>
      <bottom style="thin">
        <color theme="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8" borderId="8" xfId="15" applyFont="1"/>
    <xf numFmtId="0" fontId="19" fillId="29" borderId="10" xfId="38" applyFont="1" applyBorder="1"/>
    <xf numFmtId="0" fontId="19" fillId="29" borderId="0" xfId="38" applyFont="1"/>
    <xf numFmtId="0" fontId="20" fillId="29" borderId="0" xfId="38" applyFont="1"/>
    <xf numFmtId="0" fontId="21" fillId="8" borderId="8" xfId="15" applyFont="1"/>
    <xf numFmtId="0" fontId="0" fillId="0" borderId="11" xfId="0" applyBorder="1"/>
    <xf numFmtId="0" fontId="18" fillId="9" borderId="12" xfId="18" applyFont="1" applyBorder="1"/>
    <xf numFmtId="0" fontId="10" fillId="6" borderId="5" xfId="10"/>
    <xf numFmtId="0" fontId="22" fillId="29" borderId="0" xfId="38" applyFont="1" applyBorder="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bgColor theme="0"/>
        </patternFill>
      </fill>
    </dxf>
    <dxf>
      <fill>
        <patternFill>
          <bgColor theme="0" tint="-0.34998626667073579"/>
        </patternFill>
      </fill>
    </dxf>
    <dxf>
      <font>
        <color theme="0"/>
      </font>
      <fill>
        <patternFill>
          <bgColor theme="1" tint="0.34998626667073579"/>
        </patternFill>
      </fill>
    </dxf>
    <dxf>
      <fill>
        <patternFill>
          <bgColor theme="0" tint="-0.14996795556505021"/>
        </patternFill>
      </fill>
    </dxf>
    <dxf>
      <font>
        <color theme="0"/>
      </font>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[PS4_PROJECT.xlsx]PS4_Pivot!PivotTable1</c:name>
    <c:fmtId val="1"/>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Profit by Genre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6"/>
          <c:spPr>
            <a:solidFill>
              <a:schemeClr val="lt1"/>
            </a:solidFill>
            <a:ln w="1587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PS4_Pivot!$B$3</c:f>
              <c:strCache>
                <c:ptCount val="1"/>
                <c:pt idx="0">
                  <c:v>North America Total</c:v>
                </c:pt>
              </c:strCache>
            </c:strRef>
          </c:tx>
          <c:spPr>
            <a:solidFill>
              <a:schemeClr val="accent1"/>
            </a:solidFill>
            <a:ln>
              <a:noFill/>
            </a:ln>
            <a:effectLst/>
          </c:spPr>
          <c:invertIfNegative val="0"/>
          <c:cat>
            <c:strRef>
              <c:f>PS4_Pivot!$A$4:$A$17</c:f>
              <c:strCache>
                <c:ptCount val="13"/>
                <c:pt idx="0">
                  <c:v>Strategy</c:v>
                </c:pt>
                <c:pt idx="1">
                  <c:v>MMO</c:v>
                </c:pt>
                <c:pt idx="2">
                  <c:v>Simulation</c:v>
                </c:pt>
                <c:pt idx="3">
                  <c:v>Misc</c:v>
                </c:pt>
                <c:pt idx="4">
                  <c:v>Platform</c:v>
                </c:pt>
                <c:pt idx="5">
                  <c:v>Adventure</c:v>
                </c:pt>
                <c:pt idx="6">
                  <c:v>Fighting</c:v>
                </c:pt>
                <c:pt idx="7">
                  <c:v>Sports</c:v>
                </c:pt>
                <c:pt idx="8">
                  <c:v>Racing</c:v>
                </c:pt>
                <c:pt idx="9">
                  <c:v>Role-Playing</c:v>
                </c:pt>
                <c:pt idx="10">
                  <c:v>Action-Adventure</c:v>
                </c:pt>
                <c:pt idx="11">
                  <c:v>Shooter</c:v>
                </c:pt>
                <c:pt idx="12">
                  <c:v>Action</c:v>
                </c:pt>
              </c:strCache>
            </c:strRef>
          </c:cat>
          <c:val>
            <c:numRef>
              <c:f>PS4_Pivot!$B$4:$B$17</c:f>
              <c:numCache>
                <c:formatCode>"$"#,##0</c:formatCode>
                <c:ptCount val="13"/>
                <c:pt idx="0">
                  <c:v>50000</c:v>
                </c:pt>
                <c:pt idx="1">
                  <c:v>400000</c:v>
                </c:pt>
                <c:pt idx="2">
                  <c:v>850000</c:v>
                </c:pt>
                <c:pt idx="3">
                  <c:v>990000</c:v>
                </c:pt>
                <c:pt idx="4">
                  <c:v>2620000</c:v>
                </c:pt>
                <c:pt idx="5">
                  <c:v>2740000</c:v>
                </c:pt>
                <c:pt idx="6">
                  <c:v>4710000</c:v>
                </c:pt>
                <c:pt idx="7">
                  <c:v>4200000</c:v>
                </c:pt>
                <c:pt idx="8">
                  <c:v>4640000</c:v>
                </c:pt>
                <c:pt idx="9">
                  <c:v>9500000</c:v>
                </c:pt>
                <c:pt idx="10">
                  <c:v>9330000</c:v>
                </c:pt>
                <c:pt idx="11">
                  <c:v>17790000</c:v>
                </c:pt>
                <c:pt idx="12">
                  <c:v>20240000</c:v>
                </c:pt>
              </c:numCache>
            </c:numRef>
          </c:val>
          <c:extLst>
            <c:ext xmlns:c16="http://schemas.microsoft.com/office/drawing/2014/chart" uri="{C3380CC4-5D6E-409C-BE32-E72D297353CC}">
              <c16:uniqueId val="{00000000-7543-4854-80A8-171B8B01A199}"/>
            </c:ext>
          </c:extLst>
        </c:ser>
        <c:ser>
          <c:idx val="1"/>
          <c:order val="1"/>
          <c:tx>
            <c:strRef>
              <c:f>PS4_Pivot!$C$3</c:f>
              <c:strCache>
                <c:ptCount val="1"/>
                <c:pt idx="0">
                  <c:v>Europe Total</c:v>
                </c:pt>
              </c:strCache>
            </c:strRef>
          </c:tx>
          <c:spPr>
            <a:solidFill>
              <a:schemeClr val="accent2"/>
            </a:solidFill>
            <a:ln>
              <a:noFill/>
            </a:ln>
            <a:effectLst/>
          </c:spPr>
          <c:invertIfNegative val="0"/>
          <c:cat>
            <c:strRef>
              <c:f>PS4_Pivot!$A$4:$A$17</c:f>
              <c:strCache>
                <c:ptCount val="13"/>
                <c:pt idx="0">
                  <c:v>Strategy</c:v>
                </c:pt>
                <c:pt idx="1">
                  <c:v>MMO</c:v>
                </c:pt>
                <c:pt idx="2">
                  <c:v>Simulation</c:v>
                </c:pt>
                <c:pt idx="3">
                  <c:v>Misc</c:v>
                </c:pt>
                <c:pt idx="4">
                  <c:v>Platform</c:v>
                </c:pt>
                <c:pt idx="5">
                  <c:v>Adventure</c:v>
                </c:pt>
                <c:pt idx="6">
                  <c:v>Fighting</c:v>
                </c:pt>
                <c:pt idx="7">
                  <c:v>Sports</c:v>
                </c:pt>
                <c:pt idx="8">
                  <c:v>Racing</c:v>
                </c:pt>
                <c:pt idx="9">
                  <c:v>Role-Playing</c:v>
                </c:pt>
                <c:pt idx="10">
                  <c:v>Action-Adventure</c:v>
                </c:pt>
                <c:pt idx="11">
                  <c:v>Shooter</c:v>
                </c:pt>
                <c:pt idx="12">
                  <c:v>Action</c:v>
                </c:pt>
              </c:strCache>
            </c:strRef>
          </c:cat>
          <c:val>
            <c:numRef>
              <c:f>PS4_Pivot!$C$4:$C$17</c:f>
              <c:numCache>
                <c:formatCode>"$"#,##0</c:formatCode>
                <c:ptCount val="13"/>
                <c:pt idx="0">
                  <c:v>30000</c:v>
                </c:pt>
                <c:pt idx="1">
                  <c:v>290000</c:v>
                </c:pt>
                <c:pt idx="2">
                  <c:v>1490000</c:v>
                </c:pt>
                <c:pt idx="3">
                  <c:v>2630000</c:v>
                </c:pt>
                <c:pt idx="4">
                  <c:v>3380000</c:v>
                </c:pt>
                <c:pt idx="5">
                  <c:v>3960000</c:v>
                </c:pt>
                <c:pt idx="6">
                  <c:v>3920000</c:v>
                </c:pt>
                <c:pt idx="7">
                  <c:v>5960000</c:v>
                </c:pt>
                <c:pt idx="8">
                  <c:v>12690000</c:v>
                </c:pt>
                <c:pt idx="9">
                  <c:v>8970000</c:v>
                </c:pt>
                <c:pt idx="10">
                  <c:v>14250000</c:v>
                </c:pt>
                <c:pt idx="11">
                  <c:v>22600000</c:v>
                </c:pt>
                <c:pt idx="12">
                  <c:v>27390000</c:v>
                </c:pt>
              </c:numCache>
            </c:numRef>
          </c:val>
          <c:extLst>
            <c:ext xmlns:c16="http://schemas.microsoft.com/office/drawing/2014/chart" uri="{C3380CC4-5D6E-409C-BE32-E72D297353CC}">
              <c16:uniqueId val="{00000001-7543-4854-80A8-171B8B01A199}"/>
            </c:ext>
          </c:extLst>
        </c:ser>
        <c:ser>
          <c:idx val="2"/>
          <c:order val="2"/>
          <c:tx>
            <c:strRef>
              <c:f>PS4_Pivot!$D$3</c:f>
              <c:strCache>
                <c:ptCount val="1"/>
                <c:pt idx="0">
                  <c:v>Japan Total</c:v>
                </c:pt>
              </c:strCache>
            </c:strRef>
          </c:tx>
          <c:spPr>
            <a:solidFill>
              <a:schemeClr val="accent3"/>
            </a:solidFill>
            <a:ln>
              <a:noFill/>
            </a:ln>
            <a:effectLst/>
          </c:spPr>
          <c:invertIfNegative val="0"/>
          <c:cat>
            <c:strRef>
              <c:f>PS4_Pivot!$A$4:$A$17</c:f>
              <c:strCache>
                <c:ptCount val="13"/>
                <c:pt idx="0">
                  <c:v>Strategy</c:v>
                </c:pt>
                <c:pt idx="1">
                  <c:v>MMO</c:v>
                </c:pt>
                <c:pt idx="2">
                  <c:v>Simulation</c:v>
                </c:pt>
                <c:pt idx="3">
                  <c:v>Misc</c:v>
                </c:pt>
                <c:pt idx="4">
                  <c:v>Platform</c:v>
                </c:pt>
                <c:pt idx="5">
                  <c:v>Adventure</c:v>
                </c:pt>
                <c:pt idx="6">
                  <c:v>Fighting</c:v>
                </c:pt>
                <c:pt idx="7">
                  <c:v>Sports</c:v>
                </c:pt>
                <c:pt idx="8">
                  <c:v>Racing</c:v>
                </c:pt>
                <c:pt idx="9">
                  <c:v>Role-Playing</c:v>
                </c:pt>
                <c:pt idx="10">
                  <c:v>Action-Adventure</c:v>
                </c:pt>
                <c:pt idx="11">
                  <c:v>Shooter</c:v>
                </c:pt>
                <c:pt idx="12">
                  <c:v>Action</c:v>
                </c:pt>
              </c:strCache>
            </c:strRef>
          </c:cat>
          <c:val>
            <c:numRef>
              <c:f>PS4_Pivot!$D$4:$D$17</c:f>
              <c:numCache>
                <c:formatCode>"$"#,##0</c:formatCode>
                <c:ptCount val="13"/>
                <c:pt idx="0">
                  <c:v>10000</c:v>
                </c:pt>
                <c:pt idx="1">
                  <c:v>120000</c:v>
                </c:pt>
                <c:pt idx="2">
                  <c:v>140000</c:v>
                </c:pt>
                <c:pt idx="3">
                  <c:v>270000</c:v>
                </c:pt>
                <c:pt idx="4">
                  <c:v>160000</c:v>
                </c:pt>
                <c:pt idx="5">
                  <c:v>830000</c:v>
                </c:pt>
                <c:pt idx="6">
                  <c:v>1210000</c:v>
                </c:pt>
                <c:pt idx="7">
                  <c:v>970000</c:v>
                </c:pt>
                <c:pt idx="8">
                  <c:v>710000</c:v>
                </c:pt>
                <c:pt idx="9">
                  <c:v>3200000</c:v>
                </c:pt>
                <c:pt idx="10">
                  <c:v>1210000</c:v>
                </c:pt>
                <c:pt idx="11">
                  <c:v>1720000</c:v>
                </c:pt>
                <c:pt idx="12">
                  <c:v>3560000</c:v>
                </c:pt>
              </c:numCache>
            </c:numRef>
          </c:val>
          <c:extLst>
            <c:ext xmlns:c16="http://schemas.microsoft.com/office/drawing/2014/chart" uri="{C3380CC4-5D6E-409C-BE32-E72D297353CC}">
              <c16:uniqueId val="{00000002-7543-4854-80A8-171B8B01A199}"/>
            </c:ext>
          </c:extLst>
        </c:ser>
        <c:ser>
          <c:idx val="3"/>
          <c:order val="3"/>
          <c:tx>
            <c:strRef>
              <c:f>PS4_Pivot!$E$3</c:f>
              <c:strCache>
                <c:ptCount val="1"/>
                <c:pt idx="0">
                  <c:v>Rest of World Total</c:v>
                </c:pt>
              </c:strCache>
            </c:strRef>
          </c:tx>
          <c:spPr>
            <a:solidFill>
              <a:schemeClr val="accent4"/>
            </a:solidFill>
            <a:ln>
              <a:noFill/>
            </a:ln>
            <a:effectLst/>
          </c:spPr>
          <c:invertIfNegative val="0"/>
          <c:cat>
            <c:strRef>
              <c:f>PS4_Pivot!$A$4:$A$17</c:f>
              <c:strCache>
                <c:ptCount val="13"/>
                <c:pt idx="0">
                  <c:v>Strategy</c:v>
                </c:pt>
                <c:pt idx="1">
                  <c:v>MMO</c:v>
                </c:pt>
                <c:pt idx="2">
                  <c:v>Simulation</c:v>
                </c:pt>
                <c:pt idx="3">
                  <c:v>Misc</c:v>
                </c:pt>
                <c:pt idx="4">
                  <c:v>Platform</c:v>
                </c:pt>
                <c:pt idx="5">
                  <c:v>Adventure</c:v>
                </c:pt>
                <c:pt idx="6">
                  <c:v>Fighting</c:v>
                </c:pt>
                <c:pt idx="7">
                  <c:v>Sports</c:v>
                </c:pt>
                <c:pt idx="8">
                  <c:v>Racing</c:v>
                </c:pt>
                <c:pt idx="9">
                  <c:v>Role-Playing</c:v>
                </c:pt>
                <c:pt idx="10">
                  <c:v>Action-Adventure</c:v>
                </c:pt>
                <c:pt idx="11">
                  <c:v>Shooter</c:v>
                </c:pt>
                <c:pt idx="12">
                  <c:v>Action</c:v>
                </c:pt>
              </c:strCache>
            </c:strRef>
          </c:cat>
          <c:val>
            <c:numRef>
              <c:f>PS4_Pivot!$E$4:$E$17</c:f>
              <c:numCache>
                <c:formatCode>"$"#,##0</c:formatCode>
                <c:ptCount val="13"/>
                <c:pt idx="0">
                  <c:v>20000</c:v>
                </c:pt>
                <c:pt idx="1">
                  <c:v>140000</c:v>
                </c:pt>
                <c:pt idx="2">
                  <c:v>450000</c:v>
                </c:pt>
                <c:pt idx="3">
                  <c:v>680000</c:v>
                </c:pt>
                <c:pt idx="4">
                  <c:v>1180000</c:v>
                </c:pt>
                <c:pt idx="5">
                  <c:v>1290000</c:v>
                </c:pt>
                <c:pt idx="6">
                  <c:v>1720000</c:v>
                </c:pt>
                <c:pt idx="7">
                  <c:v>1970000</c:v>
                </c:pt>
                <c:pt idx="8">
                  <c:v>3180000</c:v>
                </c:pt>
                <c:pt idx="9">
                  <c:v>3710000</c:v>
                </c:pt>
                <c:pt idx="10">
                  <c:v>4550000</c:v>
                </c:pt>
                <c:pt idx="11">
                  <c:v>7910000</c:v>
                </c:pt>
                <c:pt idx="12">
                  <c:v>9230000</c:v>
                </c:pt>
              </c:numCache>
            </c:numRef>
          </c:val>
          <c:extLst>
            <c:ext xmlns:c16="http://schemas.microsoft.com/office/drawing/2014/chart" uri="{C3380CC4-5D6E-409C-BE32-E72D297353CC}">
              <c16:uniqueId val="{00000003-7543-4854-80A8-171B8B01A199}"/>
            </c:ext>
          </c:extLst>
        </c:ser>
        <c:ser>
          <c:idx val="4"/>
          <c:order val="4"/>
          <c:tx>
            <c:strRef>
              <c:f>PS4_Pivot!$F$3</c:f>
              <c:strCache>
                <c:ptCount val="1"/>
                <c:pt idx="0">
                  <c:v>Global Total</c:v>
                </c:pt>
              </c:strCache>
            </c:strRef>
          </c:tx>
          <c:spPr>
            <a:solidFill>
              <a:schemeClr val="accent5"/>
            </a:solidFill>
            <a:ln>
              <a:noFill/>
            </a:ln>
            <a:effectLst/>
          </c:spPr>
          <c:invertIfNegative val="0"/>
          <c:cat>
            <c:strRef>
              <c:f>PS4_Pivot!$A$4:$A$17</c:f>
              <c:strCache>
                <c:ptCount val="13"/>
                <c:pt idx="0">
                  <c:v>Strategy</c:v>
                </c:pt>
                <c:pt idx="1">
                  <c:v>MMO</c:v>
                </c:pt>
                <c:pt idx="2">
                  <c:v>Simulation</c:v>
                </c:pt>
                <c:pt idx="3">
                  <c:v>Misc</c:v>
                </c:pt>
                <c:pt idx="4">
                  <c:v>Platform</c:v>
                </c:pt>
                <c:pt idx="5">
                  <c:v>Adventure</c:v>
                </c:pt>
                <c:pt idx="6">
                  <c:v>Fighting</c:v>
                </c:pt>
                <c:pt idx="7">
                  <c:v>Sports</c:v>
                </c:pt>
                <c:pt idx="8">
                  <c:v>Racing</c:v>
                </c:pt>
                <c:pt idx="9">
                  <c:v>Role-Playing</c:v>
                </c:pt>
                <c:pt idx="10">
                  <c:v>Action-Adventure</c:v>
                </c:pt>
                <c:pt idx="11">
                  <c:v>Shooter</c:v>
                </c:pt>
                <c:pt idx="12">
                  <c:v>Action</c:v>
                </c:pt>
              </c:strCache>
            </c:strRef>
          </c:cat>
          <c:val>
            <c:numRef>
              <c:f>PS4_Pivot!$F$4:$F$17</c:f>
              <c:numCache>
                <c:formatCode>"$"#,##0</c:formatCode>
                <c:ptCount val="13"/>
                <c:pt idx="0">
                  <c:v>100000</c:v>
                </c:pt>
                <c:pt idx="1">
                  <c:v>960000</c:v>
                </c:pt>
                <c:pt idx="2">
                  <c:v>2920000</c:v>
                </c:pt>
                <c:pt idx="3">
                  <c:v>4550000</c:v>
                </c:pt>
                <c:pt idx="4">
                  <c:v>7340000</c:v>
                </c:pt>
                <c:pt idx="5">
                  <c:v>8830000</c:v>
                </c:pt>
                <c:pt idx="6">
                  <c:v>11560000</c:v>
                </c:pt>
                <c:pt idx="7">
                  <c:v>13080000</c:v>
                </c:pt>
                <c:pt idx="8">
                  <c:v>21260000</c:v>
                </c:pt>
                <c:pt idx="9">
                  <c:v>25350000</c:v>
                </c:pt>
                <c:pt idx="10">
                  <c:v>29350000</c:v>
                </c:pt>
                <c:pt idx="11">
                  <c:v>49980000</c:v>
                </c:pt>
                <c:pt idx="12">
                  <c:v>60480000</c:v>
                </c:pt>
              </c:numCache>
            </c:numRef>
          </c:val>
          <c:extLst>
            <c:ext xmlns:c16="http://schemas.microsoft.com/office/drawing/2014/chart" uri="{C3380CC4-5D6E-409C-BE32-E72D297353CC}">
              <c16:uniqueId val="{00000004-7543-4854-80A8-171B8B01A199}"/>
            </c:ext>
          </c:extLst>
        </c:ser>
        <c:dLbls>
          <c:showLegendKey val="0"/>
          <c:showVal val="0"/>
          <c:showCatName val="0"/>
          <c:showSerName val="0"/>
          <c:showPercent val="0"/>
          <c:showBubbleSize val="0"/>
        </c:dLbls>
        <c:gapWidth val="37"/>
        <c:overlap val="100"/>
        <c:axId val="903817944"/>
        <c:axId val="903812368"/>
      </c:barChart>
      <c:catAx>
        <c:axId val="90381794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903812368"/>
        <c:crosses val="autoZero"/>
        <c:auto val="1"/>
        <c:lblAlgn val="ctr"/>
        <c:lblOffset val="100"/>
        <c:noMultiLvlLbl val="0"/>
      </c:catAx>
      <c:valAx>
        <c:axId val="90381236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Millions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quot;$&quot;#,##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03817944"/>
        <c:crosses val="autoZero"/>
        <c:crossBetween val="between"/>
        <c:dispUnits>
          <c:builtInUnit val="millions"/>
        </c:dispUnits>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[PS4_PROJECT.xlsx]PS4_Pivot!PivotTable3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10 Publishers Globally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c:spPr>
        <c:marker>
          <c:symbol val="circle"/>
          <c:size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w="12700">
              <a:solidFill>
                <a:schemeClr val="lt2"/>
              </a:solidFill>
              <a:round/>
            </a:ln>
            <a:effectLst>
              <a:innerShdw blurRad="25400" dist="12700" dir="13500000">
                <a:srgbClr val="000000">
                  <a:alpha val="45000"/>
                </a:srgbClr>
              </a:inn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PS4_Pivot!$B$20</c:f>
              <c:strCache>
                <c:ptCount val="1"/>
                <c:pt idx="0">
                  <c:v>Total</c:v>
                </c:pt>
              </c:strCache>
            </c:strRef>
          </c:tx>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PS4_Pivot!$A$21:$A$30</c:f>
              <c:strCache>
                <c:ptCount val="10"/>
                <c:pt idx="0">
                  <c:v>Warner Bros. Interactive</c:v>
                </c:pt>
                <c:pt idx="1">
                  <c:v>Activision</c:v>
                </c:pt>
                <c:pt idx="2">
                  <c:v>Namco Bandai Games</c:v>
                </c:pt>
                <c:pt idx="3">
                  <c:v>Sony Computer Entertainment</c:v>
                </c:pt>
                <c:pt idx="4">
                  <c:v>Warner Bros. Interactive Entertainment</c:v>
                </c:pt>
                <c:pt idx="5">
                  <c:v>Sony Interactive Entertainment</c:v>
                </c:pt>
                <c:pt idx="6">
                  <c:v>Bethesda Softworks</c:v>
                </c:pt>
                <c:pt idx="7">
                  <c:v>Square Enix</c:v>
                </c:pt>
                <c:pt idx="8">
                  <c:v>Electronic Arts</c:v>
                </c:pt>
                <c:pt idx="9">
                  <c:v>Ubisoft</c:v>
                </c:pt>
              </c:strCache>
            </c:strRef>
          </c:cat>
          <c:val>
            <c:numRef>
              <c:f>PS4_Pivot!$B$21:$B$30</c:f>
              <c:numCache>
                <c:formatCode>0.00%</c:formatCode>
                <c:ptCount val="10"/>
                <c:pt idx="0">
                  <c:v>3.5428818319291421E-2</c:v>
                </c:pt>
                <c:pt idx="1">
                  <c:v>4.5906243249081873E-2</c:v>
                </c:pt>
                <c:pt idx="2">
                  <c:v>7.4962194858500752E-2</c:v>
                </c:pt>
                <c:pt idx="3">
                  <c:v>8.117303953337654E-2</c:v>
                </c:pt>
                <c:pt idx="4">
                  <c:v>8.3009289263339808E-2</c:v>
                </c:pt>
                <c:pt idx="5">
                  <c:v>9.1218405703175631E-2</c:v>
                </c:pt>
                <c:pt idx="6">
                  <c:v>9.2892633398142146E-2</c:v>
                </c:pt>
                <c:pt idx="7">
                  <c:v>0.10153380859796933</c:v>
                </c:pt>
                <c:pt idx="8">
                  <c:v>0.13680060488226398</c:v>
                </c:pt>
                <c:pt idx="9">
                  <c:v>0.25707496219485848</c:v>
                </c:pt>
              </c:numCache>
            </c:numRef>
          </c:val>
          <c:extLst>
            <c:ext xmlns:c16="http://schemas.microsoft.com/office/drawing/2014/chart" uri="{C3380CC4-5D6E-409C-BE32-E72D297353CC}">
              <c16:uniqueId val="{00000000-E509-486D-A283-9AE450CC2DF1}"/>
            </c:ext>
          </c:extLst>
        </c:ser>
        <c:dLbls>
          <c:showLegendKey val="0"/>
          <c:showVal val="0"/>
          <c:showCatName val="0"/>
          <c:showSerName val="0"/>
          <c:showPercent val="0"/>
          <c:showBubbleSize val="0"/>
        </c:dLbls>
        <c:gapWidth val="100"/>
        <c:axId val="1236191816"/>
        <c:axId val="1236197720"/>
      </c:barChart>
      <c:valAx>
        <c:axId val="1236197720"/>
        <c:scaling>
          <c:orientation val="minMax"/>
        </c:scaling>
        <c:delete val="1"/>
        <c:axPos val="b"/>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crossAx val="1236191816"/>
        <c:crosses val="autoZero"/>
        <c:crossBetween val="between"/>
      </c:valAx>
      <c:catAx>
        <c:axId val="1236191816"/>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3619772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[PS4_PROJECT.xlsx]PS4_Pivot!PivotTable4</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5 Games Global Profit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c:spPr>
        <c:marker>
          <c:symbol val="circle"/>
          <c:size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w="12700">
              <a:solidFill>
                <a:schemeClr val="lt2"/>
              </a:solidFill>
              <a:round/>
            </a:ln>
            <a:effectLst>
              <a:innerShdw blurRad="25400" dist="12700" dir="13500000">
                <a:srgbClr val="000000">
                  <a:alpha val="45000"/>
                </a:srgbClr>
              </a:inn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PS4_Pivot!$B$32</c:f>
              <c:strCache>
                <c:ptCount val="1"/>
                <c:pt idx="0">
                  <c:v>Total</c:v>
                </c:pt>
              </c:strCache>
            </c:strRef>
          </c:tx>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innerShdw blurRad="25400" dist="12700" dir="13500000">
                <a:srgbClr val="000000">
                  <a:alpha val="45000"/>
                </a:srgb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PS4_Pivot!$A$33:$A$37</c:f>
              <c:strCache>
                <c:ptCount val="5"/>
                <c:pt idx="0">
                  <c:v>Assassin's Creed: Unity</c:v>
                </c:pt>
                <c:pt idx="1">
                  <c:v>Call of Duty: Ghosts</c:v>
                </c:pt>
                <c:pt idx="2">
                  <c:v>Watch Dogs</c:v>
                </c:pt>
                <c:pt idx="3">
                  <c:v>Tom Clancy's The Division</c:v>
                </c:pt>
                <c:pt idx="4">
                  <c:v>Star Wars Battlefront II (2017)</c:v>
                </c:pt>
              </c:strCache>
            </c:strRef>
          </c:cat>
          <c:val>
            <c:numRef>
              <c:f>PS4_Pivot!$B$33:$B$37</c:f>
              <c:numCache>
                <c:formatCode>0.00%</c:formatCode>
                <c:ptCount val="5"/>
                <c:pt idx="0">
                  <c:v>0.19228982814677195</c:v>
                </c:pt>
                <c:pt idx="1">
                  <c:v>0.19368323269856014</c:v>
                </c:pt>
                <c:pt idx="2">
                  <c:v>0.20065025545750115</c:v>
                </c:pt>
                <c:pt idx="3">
                  <c:v>0.20297259637714818</c:v>
                </c:pt>
                <c:pt idx="4">
                  <c:v>0.21040408732001858</c:v>
                </c:pt>
              </c:numCache>
            </c:numRef>
          </c:val>
          <c:extLst>
            <c:ext xmlns:c16="http://schemas.microsoft.com/office/drawing/2014/chart" uri="{C3380CC4-5D6E-409C-BE32-E72D297353CC}">
              <c16:uniqueId val="{00000000-A211-4B90-9A15-1A62A895BE21}"/>
            </c:ext>
          </c:extLst>
        </c:ser>
        <c:dLbls>
          <c:showLegendKey val="0"/>
          <c:showVal val="0"/>
          <c:showCatName val="0"/>
          <c:showSerName val="0"/>
          <c:showPercent val="0"/>
          <c:showBubbleSize val="0"/>
        </c:dLbls>
        <c:gapWidth val="100"/>
        <c:axId val="903813024"/>
        <c:axId val="903813352"/>
      </c:barChart>
      <c:catAx>
        <c:axId val="90381302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3813352"/>
        <c:crosses val="autoZero"/>
        <c:auto val="1"/>
        <c:lblAlgn val="ctr"/>
        <c:lblOffset val="100"/>
        <c:noMultiLvlLbl val="0"/>
      </c:catAx>
      <c:valAx>
        <c:axId val="903813352"/>
        <c:scaling>
          <c:orientation val="minMax"/>
        </c:scaling>
        <c:delete val="1"/>
        <c:axPos val="b"/>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crossAx val="903813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[PS4_PROJECT.xlsx]PS4_Pivot!PivotTable5</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Yearly Profit Globally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PS4_Pivot!$B$39</c:f>
              <c:strCache>
                <c:ptCount val="1"/>
                <c:pt idx="0">
                  <c:v>Global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PS4_Pivot!$A$40:$A$45</c:f>
              <c:strCache>
                <c:ptCount val="6"/>
                <c:pt idx="0">
                  <c:v>2013</c:v>
                </c:pt>
                <c:pt idx="1">
                  <c:v>2014</c:v>
                </c:pt>
                <c:pt idx="2">
                  <c:v>2015</c:v>
                </c:pt>
                <c:pt idx="3">
                  <c:v>2016</c:v>
                </c:pt>
                <c:pt idx="4">
                  <c:v>2017</c:v>
                </c:pt>
                <c:pt idx="5">
                  <c:v>2018</c:v>
                </c:pt>
              </c:strCache>
            </c:strRef>
          </c:cat>
          <c:val>
            <c:numRef>
              <c:f>PS4_Pivot!$B$40:$B$45</c:f>
              <c:numCache>
                <c:formatCode>General</c:formatCode>
                <c:ptCount val="6"/>
                <c:pt idx="0">
                  <c:v>23370000</c:v>
                </c:pt>
                <c:pt idx="1">
                  <c:v>49800000</c:v>
                </c:pt>
                <c:pt idx="2">
                  <c:v>41280000</c:v>
                </c:pt>
                <c:pt idx="3">
                  <c:v>56520000</c:v>
                </c:pt>
                <c:pt idx="4">
                  <c:v>51530000</c:v>
                </c:pt>
                <c:pt idx="5">
                  <c:v>13260000</c:v>
                </c:pt>
              </c:numCache>
            </c:numRef>
          </c:val>
          <c:smooth val="0"/>
          <c:extLst>
            <c:ext xmlns:c16="http://schemas.microsoft.com/office/drawing/2014/chart" uri="{C3380CC4-5D6E-409C-BE32-E72D297353CC}">
              <c16:uniqueId val="{00000000-B8A2-4FB4-B3D3-327102DF0D8A}"/>
            </c:ext>
          </c:extLst>
        </c:ser>
        <c:ser>
          <c:idx val="1"/>
          <c:order val="1"/>
          <c:tx>
            <c:strRef>
              <c:f>PS4_Pivot!$C$39</c:f>
              <c:strCache>
                <c:ptCount val="1"/>
                <c:pt idx="0">
                  <c:v>Rest of World 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PS4_Pivot!$A$40:$A$45</c:f>
              <c:strCache>
                <c:ptCount val="6"/>
                <c:pt idx="0">
                  <c:v>2013</c:v>
                </c:pt>
                <c:pt idx="1">
                  <c:v>2014</c:v>
                </c:pt>
                <c:pt idx="2">
                  <c:v>2015</c:v>
                </c:pt>
                <c:pt idx="3">
                  <c:v>2016</c:v>
                </c:pt>
                <c:pt idx="4">
                  <c:v>2017</c:v>
                </c:pt>
                <c:pt idx="5">
                  <c:v>2018</c:v>
                </c:pt>
              </c:strCache>
            </c:strRef>
          </c:cat>
          <c:val>
            <c:numRef>
              <c:f>PS4_Pivot!$C$40:$C$45</c:f>
              <c:numCache>
                <c:formatCode>General</c:formatCode>
                <c:ptCount val="6"/>
                <c:pt idx="0">
                  <c:v>3720000</c:v>
                </c:pt>
                <c:pt idx="1">
                  <c:v>7800000</c:v>
                </c:pt>
                <c:pt idx="2">
                  <c:v>6250000</c:v>
                </c:pt>
                <c:pt idx="3">
                  <c:v>8550000</c:v>
                </c:pt>
                <c:pt idx="4">
                  <c:v>7720000</c:v>
                </c:pt>
                <c:pt idx="5">
                  <c:v>1990000</c:v>
                </c:pt>
              </c:numCache>
            </c:numRef>
          </c:val>
          <c:smooth val="0"/>
          <c:extLst>
            <c:ext xmlns:c16="http://schemas.microsoft.com/office/drawing/2014/chart" uri="{C3380CC4-5D6E-409C-BE32-E72D297353CC}">
              <c16:uniqueId val="{00000001-B8A2-4FB4-B3D3-327102DF0D8A}"/>
            </c:ext>
          </c:extLst>
        </c:ser>
        <c:ser>
          <c:idx val="2"/>
          <c:order val="2"/>
          <c:tx>
            <c:strRef>
              <c:f>PS4_Pivot!$D$39</c:f>
              <c:strCache>
                <c:ptCount val="1"/>
                <c:pt idx="0">
                  <c:v>Japan Total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PS4_Pivot!$A$40:$A$45</c:f>
              <c:strCache>
                <c:ptCount val="6"/>
                <c:pt idx="0">
                  <c:v>2013</c:v>
                </c:pt>
                <c:pt idx="1">
                  <c:v>2014</c:v>
                </c:pt>
                <c:pt idx="2">
                  <c:v>2015</c:v>
                </c:pt>
                <c:pt idx="3">
                  <c:v>2016</c:v>
                </c:pt>
                <c:pt idx="4">
                  <c:v>2017</c:v>
                </c:pt>
                <c:pt idx="5">
                  <c:v>2018</c:v>
                </c:pt>
              </c:strCache>
            </c:strRef>
          </c:cat>
          <c:val>
            <c:numRef>
              <c:f>PS4_Pivot!$D$40:$D$45</c:f>
              <c:numCache>
                <c:formatCode>General</c:formatCode>
                <c:ptCount val="6"/>
                <c:pt idx="0">
                  <c:v>550000</c:v>
                </c:pt>
                <c:pt idx="1">
                  <c:v>1830000</c:v>
                </c:pt>
                <c:pt idx="2">
                  <c:v>2870000</c:v>
                </c:pt>
                <c:pt idx="3">
                  <c:v>3670000</c:v>
                </c:pt>
                <c:pt idx="4">
                  <c:v>3900000</c:v>
                </c:pt>
                <c:pt idx="5">
                  <c:v>1290000</c:v>
                </c:pt>
              </c:numCache>
            </c:numRef>
          </c:val>
          <c:smooth val="0"/>
          <c:extLst>
            <c:ext xmlns:c16="http://schemas.microsoft.com/office/drawing/2014/chart" uri="{C3380CC4-5D6E-409C-BE32-E72D297353CC}">
              <c16:uniqueId val="{00000002-B8A2-4FB4-B3D3-327102DF0D8A}"/>
            </c:ext>
          </c:extLst>
        </c:ser>
        <c:ser>
          <c:idx val="3"/>
          <c:order val="3"/>
          <c:tx>
            <c:strRef>
              <c:f>PS4_Pivot!$E$39</c:f>
              <c:strCache>
                <c:ptCount val="1"/>
                <c:pt idx="0">
                  <c:v>Europe Total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PS4_Pivot!$A$40:$A$45</c:f>
              <c:strCache>
                <c:ptCount val="6"/>
                <c:pt idx="0">
                  <c:v>2013</c:v>
                </c:pt>
                <c:pt idx="1">
                  <c:v>2014</c:v>
                </c:pt>
                <c:pt idx="2">
                  <c:v>2015</c:v>
                </c:pt>
                <c:pt idx="3">
                  <c:v>2016</c:v>
                </c:pt>
                <c:pt idx="4">
                  <c:v>2017</c:v>
                </c:pt>
                <c:pt idx="5">
                  <c:v>2018</c:v>
                </c:pt>
              </c:strCache>
            </c:strRef>
          </c:cat>
          <c:val>
            <c:numRef>
              <c:f>PS4_Pivot!$E$40:$E$45</c:f>
              <c:numCache>
                <c:formatCode>General</c:formatCode>
                <c:ptCount val="6"/>
                <c:pt idx="0">
                  <c:v>11080000</c:v>
                </c:pt>
                <c:pt idx="1">
                  <c:v>23320000</c:v>
                </c:pt>
                <c:pt idx="2">
                  <c:v>18460000</c:v>
                </c:pt>
                <c:pt idx="3">
                  <c:v>26340000</c:v>
                </c:pt>
                <c:pt idx="4">
                  <c:v>23310000</c:v>
                </c:pt>
                <c:pt idx="5">
                  <c:v>5050000</c:v>
                </c:pt>
              </c:numCache>
            </c:numRef>
          </c:val>
          <c:smooth val="0"/>
          <c:extLst>
            <c:ext xmlns:c16="http://schemas.microsoft.com/office/drawing/2014/chart" uri="{C3380CC4-5D6E-409C-BE32-E72D297353CC}">
              <c16:uniqueId val="{00000003-B8A2-4FB4-B3D3-327102DF0D8A}"/>
            </c:ext>
          </c:extLst>
        </c:ser>
        <c:ser>
          <c:idx val="4"/>
          <c:order val="4"/>
          <c:tx>
            <c:strRef>
              <c:f>PS4_Pivot!$F$39</c:f>
              <c:strCache>
                <c:ptCount val="1"/>
                <c:pt idx="0">
                  <c:v>North America 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PS4_Pivot!$A$40:$A$45</c:f>
              <c:strCache>
                <c:ptCount val="6"/>
                <c:pt idx="0">
                  <c:v>2013</c:v>
                </c:pt>
                <c:pt idx="1">
                  <c:v>2014</c:v>
                </c:pt>
                <c:pt idx="2">
                  <c:v>2015</c:v>
                </c:pt>
                <c:pt idx="3">
                  <c:v>2016</c:v>
                </c:pt>
                <c:pt idx="4">
                  <c:v>2017</c:v>
                </c:pt>
                <c:pt idx="5">
                  <c:v>2018</c:v>
                </c:pt>
              </c:strCache>
            </c:strRef>
          </c:cat>
          <c:val>
            <c:numRef>
              <c:f>PS4_Pivot!$F$40:$F$45</c:f>
              <c:numCache>
                <c:formatCode>General</c:formatCode>
                <c:ptCount val="6"/>
                <c:pt idx="0">
                  <c:v>8020000</c:v>
                </c:pt>
                <c:pt idx="1">
                  <c:v>16830000</c:v>
                </c:pt>
                <c:pt idx="2">
                  <c:v>13670000</c:v>
                </c:pt>
                <c:pt idx="3">
                  <c:v>17960000</c:v>
                </c:pt>
                <c:pt idx="4">
                  <c:v>16660000</c:v>
                </c:pt>
                <c:pt idx="5">
                  <c:v>4920000</c:v>
                </c:pt>
              </c:numCache>
            </c:numRef>
          </c:val>
          <c:smooth val="0"/>
          <c:extLst>
            <c:ext xmlns:c16="http://schemas.microsoft.com/office/drawing/2014/chart" uri="{C3380CC4-5D6E-409C-BE32-E72D297353CC}">
              <c16:uniqueId val="{00000004-B8A2-4FB4-B3D3-327102DF0D8A}"/>
            </c:ext>
          </c:extLst>
        </c:ser>
        <c:dLbls>
          <c:showLegendKey val="0"/>
          <c:showVal val="0"/>
          <c:showCatName val="0"/>
          <c:showSerName val="0"/>
          <c:showPercent val="0"/>
          <c:showBubbleSize val="0"/>
        </c:dLbls>
        <c:marker val="1"/>
        <c:smooth val="0"/>
        <c:axId val="868748560"/>
        <c:axId val="868744952"/>
      </c:lineChart>
      <c:catAx>
        <c:axId val="86874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744952"/>
        <c:crosses val="autoZero"/>
        <c:auto val="1"/>
        <c:lblAlgn val="ctr"/>
        <c:lblOffset val="100"/>
        <c:noMultiLvlLbl val="0"/>
      </c:catAx>
      <c:valAx>
        <c:axId val="868744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748560"/>
        <c:crosses val="autoZero"/>
        <c:crossBetween val="between"/>
        <c:dispUnits>
          <c:builtInUnit val="millions"/>
          <c:dispUnitsLbl>
            <c:layout>
              <c:manualLayout>
                <c:xMode val="edge"/>
                <c:yMode val="edge"/>
                <c:x val="1.4347936326150381E-2"/>
                <c:y val="0.4726779948742254"/>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485775</xdr:colOff>
      <xdr:row>3</xdr:row>
      <xdr:rowOff>28575</xdr:rowOff>
    </xdr:from>
    <xdr:to>
      <xdr:col>9</xdr:col>
      <xdr:colOff>257175</xdr:colOff>
      <xdr:row>16</xdr:row>
      <xdr:rowOff>98425</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0715D987-11F1-DED3-BFB0-B1B17250868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534275" y="657225"/>
              <a:ext cx="1828800" cy="279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101007</xdr:rowOff>
    </xdr:from>
    <xdr:to>
      <xdr:col>8</xdr:col>
      <xdr:colOff>323850</xdr:colOff>
      <xdr:row>21</xdr:row>
      <xdr:rowOff>91482</xdr:rowOff>
    </xdr:to>
    <xdr:graphicFrame macro="">
      <xdr:nvGraphicFramePr>
        <xdr:cNvPr id="2" name="Chart 1">
          <a:extLst>
            <a:ext uri="{FF2B5EF4-FFF2-40B4-BE49-F238E27FC236}">
              <a16:creationId xmlns:a16="http://schemas.microsoft.com/office/drawing/2014/main" id="{F467F232-52CC-6178-A6E2-52BC78525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542924</xdr:colOff>
      <xdr:row>0</xdr:row>
      <xdr:rowOff>85725</xdr:rowOff>
    </xdr:from>
    <xdr:to>
      <xdr:col>18</xdr:col>
      <xdr:colOff>295275</xdr:colOff>
      <xdr:row>3</xdr:row>
      <xdr:rowOff>180975</xdr:rowOff>
    </xdr:to>
    <mc:AlternateContent xmlns:mc="http://schemas.openxmlformats.org/markup-compatibility/2006">
      <mc:Choice xmlns:a14="http://schemas.microsoft.com/office/drawing/2010/main" Requires="a14">
        <xdr:graphicFrame macro="">
          <xdr:nvGraphicFramePr>
            <xdr:cNvPr id="3" name="Year 1">
              <a:extLst>
                <a:ext uri="{FF2B5EF4-FFF2-40B4-BE49-F238E27FC236}">
                  <a16:creationId xmlns:a16="http://schemas.microsoft.com/office/drawing/2014/main" id="{1C65EF44-0FEF-42E4-ABEF-ED883BF387C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9523638" y="85725"/>
              <a:ext cx="3206472" cy="723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569615</xdr:colOff>
      <xdr:row>5</xdr:row>
      <xdr:rowOff>62908</xdr:rowOff>
    </xdr:from>
    <xdr:to>
      <xdr:col>17</xdr:col>
      <xdr:colOff>569614</xdr:colOff>
      <xdr:row>21</xdr:row>
      <xdr:rowOff>91482</xdr:rowOff>
    </xdr:to>
    <xdr:graphicFrame macro="">
      <xdr:nvGraphicFramePr>
        <xdr:cNvPr id="4" name="Chart 4">
          <a:extLst>
            <a:ext uri="{FF2B5EF4-FFF2-40B4-BE49-F238E27FC236}">
              <a16:creationId xmlns:a16="http://schemas.microsoft.com/office/drawing/2014/main" id="{442D3D87-A8BC-E350-0B3F-CB5179018A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79968</xdr:colOff>
      <xdr:row>22</xdr:row>
      <xdr:rowOff>144656</xdr:rowOff>
    </xdr:from>
    <xdr:to>
      <xdr:col>8</xdr:col>
      <xdr:colOff>179980</xdr:colOff>
      <xdr:row>37</xdr:row>
      <xdr:rowOff>6752</xdr:rowOff>
    </xdr:to>
    <xdr:graphicFrame macro="">
      <xdr:nvGraphicFramePr>
        <xdr:cNvPr id="5" name="Chart 5">
          <a:extLst>
            <a:ext uri="{FF2B5EF4-FFF2-40B4-BE49-F238E27FC236}">
              <a16:creationId xmlns:a16="http://schemas.microsoft.com/office/drawing/2014/main" id="{B45C1177-233F-C7F5-47E5-FB1F1DADF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297054</xdr:colOff>
      <xdr:row>22</xdr:row>
      <xdr:rowOff>162932</xdr:rowOff>
    </xdr:from>
    <xdr:to>
      <xdr:col>18</xdr:col>
      <xdr:colOff>144654</xdr:colOff>
      <xdr:row>37</xdr:row>
      <xdr:rowOff>6752</xdr:rowOff>
    </xdr:to>
    <xdr:graphicFrame macro="">
      <xdr:nvGraphicFramePr>
        <xdr:cNvPr id="6" name="Chart 6">
          <a:extLst>
            <a:ext uri="{FF2B5EF4-FFF2-40B4-BE49-F238E27FC236}">
              <a16:creationId xmlns:a16="http://schemas.microsoft.com/office/drawing/2014/main" id="{DA24005E-063B-AADA-10C2-BE2E9B892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408215</xdr:colOff>
      <xdr:row>0</xdr:row>
      <xdr:rowOff>125605</xdr:rowOff>
    </xdr:from>
    <xdr:to>
      <xdr:col>10</xdr:col>
      <xdr:colOff>638489</xdr:colOff>
      <xdr:row>3</xdr:row>
      <xdr:rowOff>198874</xdr:rowOff>
    </xdr:to>
    <xdr:sp macro="" textlink="">
      <xdr:nvSpPr>
        <xdr:cNvPr id="7" name="Rectangle: Rounded Corners 6">
          <a:extLst>
            <a:ext uri="{FF2B5EF4-FFF2-40B4-BE49-F238E27FC236}">
              <a16:creationId xmlns:a16="http://schemas.microsoft.com/office/drawing/2014/main" id="{A17E5D91-6B6E-C324-9DB5-F309B2B7B858}"/>
            </a:ext>
          </a:extLst>
        </xdr:cNvPr>
        <xdr:cNvSpPr/>
      </xdr:nvSpPr>
      <xdr:spPr>
        <a:xfrm>
          <a:off x="4553160" y="125605"/>
          <a:ext cx="2993571" cy="70129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latin typeface="Calibri" panose="020F0502020204030204" pitchFamily="34" charset="0"/>
              <a:cs typeface="Calibri" panose="020F0502020204030204" pitchFamily="34" charset="0"/>
            </a:rPr>
            <a:t>PS4 SUMMARY</a:t>
          </a:r>
        </a:p>
      </xdr:txBody>
    </xdr:sp>
    <xdr:clientData/>
  </xdr:twoCellAnchor>
  <xdr:twoCellAnchor>
    <xdr:from>
      <xdr:col>0</xdr:col>
      <xdr:colOff>554753</xdr:colOff>
      <xdr:row>0</xdr:row>
      <xdr:rowOff>188407</xdr:rowOff>
    </xdr:from>
    <xdr:to>
      <xdr:col>2</xdr:col>
      <xdr:colOff>209341</xdr:colOff>
      <xdr:row>3</xdr:row>
      <xdr:rowOff>41868</xdr:rowOff>
    </xdr:to>
    <xdr:sp macro="" textlink="">
      <xdr:nvSpPr>
        <xdr:cNvPr id="8" name="Rectangle 7">
          <a:extLst>
            <a:ext uri="{FF2B5EF4-FFF2-40B4-BE49-F238E27FC236}">
              <a16:creationId xmlns:a16="http://schemas.microsoft.com/office/drawing/2014/main" id="{DFC9479E-A7D9-B533-B7DB-B784E27B3105}"/>
            </a:ext>
          </a:extLst>
        </xdr:cNvPr>
        <xdr:cNvSpPr/>
      </xdr:nvSpPr>
      <xdr:spPr>
        <a:xfrm>
          <a:off x="554753" y="188407"/>
          <a:ext cx="1036236" cy="4814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t>PS4 PIVOT</a:t>
          </a:r>
        </a:p>
      </xdr:txBody>
    </xdr:sp>
    <xdr:clientData/>
  </xdr:twoCellAnchor>
  <xdr:twoCellAnchor>
    <xdr:from>
      <xdr:col>2</xdr:col>
      <xdr:colOff>529214</xdr:colOff>
      <xdr:row>0</xdr:row>
      <xdr:rowOff>188407</xdr:rowOff>
    </xdr:from>
    <xdr:to>
      <xdr:col>4</xdr:col>
      <xdr:colOff>183801</xdr:colOff>
      <xdr:row>3</xdr:row>
      <xdr:rowOff>41868</xdr:rowOff>
    </xdr:to>
    <xdr:sp macro="" textlink="">
      <xdr:nvSpPr>
        <xdr:cNvPr id="9" name="Rectangle 8">
          <a:extLst>
            <a:ext uri="{FF2B5EF4-FFF2-40B4-BE49-F238E27FC236}">
              <a16:creationId xmlns:a16="http://schemas.microsoft.com/office/drawing/2014/main" id="{92493408-20EB-4994-A78F-FAFF0A18959A}"/>
            </a:ext>
          </a:extLst>
        </xdr:cNvPr>
        <xdr:cNvSpPr/>
      </xdr:nvSpPr>
      <xdr:spPr>
        <a:xfrm>
          <a:off x="1910862" y="188407"/>
          <a:ext cx="1036236" cy="4814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t>PS4 TABLE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hadijah" refreshedDate="44947.495397916668" createdVersion="8" refreshedVersion="8" minRefreshableVersion="3" recordCount="210">
  <cacheSource type="worksheet">
    <worksheetSource name="PS_4"/>
  </cacheSource>
  <cacheFields count="10">
    <cacheField name="Code" numFmtId="0">
      <sharedItems containsSemiMixedTypes="0" containsString="0" containsNumber="1" containsInteger="1" minValue="26" maxValue="251"/>
    </cacheField>
    <cacheField name="Game" numFmtId="0">
      <sharedItems count="210">
        <s v="Star Wars Battlefront II (2017)"/>
        <s v="Tom Clancy's The Division"/>
        <s v="Watch Dogs"/>
        <s v="Call of Duty: Ghosts"/>
        <s v="Assassin's Creed: Unity"/>
        <s v="Batman: Arkham Knight"/>
        <s v="Assassin's Creed Origins"/>
        <s v="Far Cry 4"/>
        <s v="Far Cry 5"/>
        <s v="Battlefield 4"/>
        <s v="Gran Turismo Sport"/>
        <s v="Assassin's Creed Syndicate"/>
        <s v="FIFA Soccer 14"/>
        <s v="The Elder Scrolls V: Skyrim"/>
        <s v="Watch Dogs 2"/>
        <s v="Middle-Earth: Shadow of Mordor"/>
        <s v="Assassin's Creed IV: Black Flag"/>
        <s v="Tom Clancy's Ghost Recon Wildlands"/>
        <s v="Killzone: Shadow Fall"/>
        <s v="inFAMOUS: Second Son"/>
        <s v="Doom (2016)"/>
        <s v="Mafia III"/>
        <s v="Diablo III"/>
        <s v="Far Cry: Primal"/>
        <s v="Need for Speed (2015)"/>
        <s v="NBA 2K15"/>
        <s v="Dying Light"/>
        <s v="Ratchet &amp; Clank (2016)"/>
        <s v="DriveClub"/>
        <s v="Uncharted: The Lost Legacy"/>
        <s v="Dragon Age III: Inquisition"/>
        <s v="No Man's Sky"/>
        <s v="Need for Speed: Payback"/>
        <s v="Destiny: The Taken King"/>
        <s v="Need for Speed Rivals"/>
        <s v="PlayStation VR Worlds"/>
        <s v="Battlefield: Hardline"/>
        <s v="Rise of the Tomb Raider"/>
        <s v="LittleBigPlanet 3"/>
        <s v="Middle-Earth: Shadow of War"/>
        <s v="Just Cause 3"/>
        <s v="Dishonored 2"/>
        <s v="Lego Marvel Super Heroes"/>
        <s v="Until Dawn"/>
        <s v="The Evil Within"/>
        <s v="The Crew"/>
        <s v="Kingdom Hearts 1.5 + 2.5 Remix"/>
        <s v="For Honor"/>
        <s v="Titanfall 2"/>
        <s v="Tekken 7"/>
        <s v="The Order: 1886"/>
        <s v="Wolfenstein: The New Order"/>
        <s v="Detroit: Become Human"/>
        <s v="Naruto Shippuden: Ultimate Ninja Storm 4"/>
        <s v="NBA 2K14"/>
        <s v="Tomb Raider (2013)"/>
        <s v="Dragon Ball: Xenoverse 2"/>
        <s v="Dragon Ball Fighter Z"/>
        <s v="The Sims 4"/>
        <s v="Street Fighter V"/>
        <s v="Wolfenstein II: The New Colossus"/>
        <s v="Lego Star Wars: The Force Awakens"/>
        <s v="The Last Guardian"/>
        <s v="Borderlands: The Handsome Collection"/>
        <s v="Project CARS"/>
        <s v="Metal Gear Solid: Ground Zeroes"/>
        <s v="Mad Max (2013)"/>
        <s v="Shadow of the Colossus"/>
        <s v="Kingdom Hearts HD 2.8 Final Chapter Prologue"/>
        <s v="Dragon Ball: XenoVerse"/>
        <s v="LEGO Jurassic World"/>
        <s v="LEGO Worlds"/>
        <s v="The Elder Scrolls V: Skyrim PSVR"/>
        <s v="EA Sports UFC"/>
        <s v="Final Fantasy XII: The Zodiac Age"/>
        <s v="Alien: Isolation"/>
        <s v="The Evil Within II"/>
        <s v="Prey (2017)"/>
        <s v="Final Fantasy Type-0"/>
        <s v="Ni-Oh"/>
        <s v="Steep"/>
        <s v="LEGO Marvel's Avengers"/>
        <s v="Evolve"/>
        <s v="EA Sports UFC 3"/>
        <s v="Final Fantasy X/X-2 HD Remaster"/>
        <s v="Ni no Kuni II: Revenant Kingdom"/>
        <s v="God of War III"/>
        <s v="BioShock The Collection"/>
        <s v="Thief 4"/>
        <s v="Farming Simulator 17"/>
        <s v="The Crew 2"/>
        <s v="Pro Evolution Soccer 2016"/>
        <s v="ARK: Survival Evolved"/>
        <s v="Assassin's Creed The Ezio Collection"/>
        <s v="Final Fantasy XIV: A Realm Reborn"/>
        <s v="Destiny: The Collection"/>
        <s v="F1 2016 (Codemasters)"/>
        <s v="Hitman (2016)"/>
        <s v="Pro Evolution Soccer 2015"/>
        <s v="LEGO City Undercover"/>
        <s v="Pro Evolution Soccer 2018"/>
        <s v="Pro Evolution Soccer 2017"/>
        <s v="Deus Ex: Mankind Divided"/>
        <s v="The LEGO Movie Videogame"/>
        <s v="Marvel vs. Capcom: Infinite"/>
        <s v="Dark Souls II"/>
        <s v="F1 2015"/>
        <s v="METRO 2033"/>
        <s v="Plants vs Zombies: Garden Warfare"/>
        <s v="Tales of Berseria"/>
        <s v="Yakuza Zero: The Place of Oath"/>
        <s v="One Piece: Burning Blood"/>
        <s v="Batman: Return to Arkham"/>
        <s v="World of Final Fantasy"/>
        <s v="F1 2017"/>
        <s v="Call of Duty: Modern Warfare Remastered"/>
        <s v="Dragon Quest Builders: Revive Alefgard"/>
        <s v="Resident Evil: Revelations 2"/>
        <s v="Everybody's Golf"/>
        <s v="The Amazing Spider-Man 2 (2014)"/>
        <s v="Sonic Forces"/>
        <s v="Lords of the Fallen"/>
        <s v="Project CARS 2"/>
        <s v="One Piece: Pirate Warriors 3"/>
        <s v="Homefront: The Revolution"/>
        <s v="Attack on Titan (KOEI)"/>
        <s v="DiRT 4"/>
        <s v="Battleborn"/>
        <s v="Friday the 13th: The Game"/>
        <s v="The Walking Dead: A Telltale Games Series"/>
        <s v="Wolfenstein: The Old Blood"/>
        <s v="Knack 2"/>
        <s v="Dissidia Final Fantasy NT"/>
        <s v="Yakuza Kiwami"/>
        <s v="Tales of Zestiria"/>
        <s v="Star Ocean 5: Integrity and Faithlessness"/>
        <s v="Trials Fusion"/>
        <s v="Saints Row IV"/>
        <s v="Dishonored"/>
        <s v="Mirror's Edge 2"/>
        <s v="Sword Art Online: Hollow Realization"/>
        <s v="Little Nightmares"/>
        <s v="Tropico 5"/>
        <s v="Life is Strange"/>
        <s v="Resident Evil Zero"/>
        <s v="Yakuza Kiwami 2"/>
        <s v="Okami"/>
        <s v="Sniper: Ghost Warrior 3"/>
        <s v="Hokuto ga Gotoku"/>
        <s v="Disgaea 5: Alliance of Vengeance"/>
        <s v="Dead or Alive 5"/>
        <s v="Gravity Rush 2"/>
        <s v="Odin Sphere: Leifthrasir"/>
        <s v="Divinity: Original Sin"/>
        <s v="The King of Fighters XIV"/>
        <s v="Valkyria Chronicles"/>
        <s v="Murdered: Soul Suspect"/>
        <s v="Sonic Mania"/>
        <s v="Dynasty Warriors 8: Xtreme Legends"/>
        <s v="Cities: Skylines"/>
        <s v="The Walking Dead: Season Two"/>
        <s v="Sword Art Online: Fatal Bullet"/>
        <s v="Naruto to Boruto: Shinobi Striker"/>
        <s v="Cars 3: Driven to Win"/>
        <s v="Metal Gear Solid V: The Definitive Experience"/>
        <s v="Onechanbara Z2: Chaos"/>
        <s v="Secret of Mana"/>
        <s v="Bravo Team VR"/>
        <s v="DriveClub VR"/>
        <s v="New Danganronpa V3: Minna no Koroshiai Shin Gakki"/>
        <s v="Samurai Warriors 4"/>
        <s v=".hack//G.U. Last Recode"/>
        <s v="Ride"/>
        <s v="Digimon World: Next Order"/>
        <s v="RIGS: Mechanized Combat League"/>
        <s v="Transformer: Rise of the Dark Spark"/>
        <s v="Dead Island Definitive Collection"/>
        <s v="Metal Gear Survive"/>
        <s v="Dead by Daylight"/>
        <s v="Attack on Titan 2"/>
        <s v="Bladestorm: Nightmare"/>
        <s v="Senran Kagura: Peach Beach Splash"/>
        <s v="Ys VIII: Lacrimosa of Dana"/>
        <s v="Dynasty Warriors 8: Empires"/>
        <s v="Dragon's Dogma"/>
        <s v="Godzilla (2015)"/>
        <s v="Toukiden Kiwami"/>
        <s v="The Surge"/>
        <s v="Resident Evil: Revelations"/>
        <s v="Final Fantasy XIV: Stormblood"/>
        <s v="Ride 2"/>
        <s v="Digimon Story: Cyber Sleuth - Hacker's Memory"/>
        <s v="Naruto Shippuden: Ultimate Ninja Storm Legacy"/>
        <s v="Berserk and the Band of the Hawk"/>
        <s v="BlazBlue: Chrono Phantasma Extend"/>
        <s v="Valkyria: Azure Revolution"/>
        <s v="Gravity Rush Remastered"/>
        <s v="Warriors Orochi 3"/>
        <s v="Atelier Sophie: The Alchemist of the Mysterious Book"/>
        <s v="Arslan: The Warriors of Legend"/>
        <s v="Samurai Warriors 4-II"/>
        <s v="Portal Knights"/>
        <s v="Samurai Warriors 4: Empires"/>
        <s v="The Witch and the Hundred Knight"/>
        <s v="Assassin's Creed Chronicles"/>
        <s v="Natural Doctrine"/>
        <s v="Sudden Strike 4"/>
        <s v="Guilty Gear Xrd REV 2"/>
        <s v="WRC 6"/>
        <s v="God Wars: Future Past"/>
      </sharedItems>
    </cacheField>
    <cacheField name="Year" numFmtId="0">
      <sharedItems containsSemiMixedTypes="0" containsString="0" containsNumber="1" containsInteger="1" minValue="2013" maxValue="2018" count="6">
        <n v="2017"/>
        <n v="2016"/>
        <n v="2014"/>
        <n v="2013"/>
        <n v="2015"/>
        <n v="2018"/>
      </sharedItems>
    </cacheField>
    <cacheField name="Genre" numFmtId="0">
      <sharedItems count="13">
        <s v="Shooter"/>
        <s v="Action-Adventure"/>
        <s v="Action"/>
        <s v="Racing"/>
        <s v="Sports"/>
        <s v="Role-Playing"/>
        <s v="Platform"/>
        <s v="Misc"/>
        <s v="Adventure"/>
        <s v="Fighting"/>
        <s v="Simulation"/>
        <s v="MMO"/>
        <s v="Strategy"/>
      </sharedItems>
    </cacheField>
    <cacheField name="Publisher" numFmtId="0">
      <sharedItems count="35">
        <s v="Electronic Arts"/>
        <s v="Ubisoft"/>
        <s v="Activision"/>
        <s v="Warner Bros. Interactive"/>
        <s v="Sony Interactive Entertainment"/>
        <s v="EA Sports"/>
        <s v="Bethesda Softworks"/>
        <s v="Warner Bros. Interactive Entertainment"/>
        <s v="Sony Computer Entertainment"/>
        <s v="2K Games"/>
        <s v="Blizzard Entertainment"/>
        <s v="2K Sports"/>
        <s v="Hello Games"/>
        <s v="Square Enix"/>
        <s v="Namco Bandai Games"/>
        <s v="Capcom"/>
        <s v="Bandai Namco Games"/>
        <s v="Konami Digital Entertainment"/>
        <s v="Sega"/>
        <s v="Tecmo Koei"/>
        <s v="Focus Home Interactive"/>
        <s v="Studio Wildcard"/>
        <s v="Codemasters"/>
        <s v="Deep Silver"/>
        <s v="Koch Media"/>
        <s v="Gun Media"/>
        <s v="Telltale Games"/>
        <s v="Kalypso Media"/>
        <s v="City Interactive"/>
        <s v="NIS America"/>
        <s v="Milestone S.r.l."/>
        <s v="505 Games"/>
        <s v="Koei Tecmo"/>
        <s v="PQube"/>
        <s v="Milestone S.r.l"/>
      </sharedItems>
    </cacheField>
    <cacheField name="North America" numFmtId="0">
      <sharedItems containsSemiMixedTypes="0" containsString="0" containsNumber="1" containsInteger="1" minValue="20000" maxValue="1790000"/>
    </cacheField>
    <cacheField name="Europe" numFmtId="0">
      <sharedItems containsSemiMixedTypes="0" containsString="0" containsNumber="1" containsInteger="1" minValue="10000" maxValue="2350000"/>
    </cacheField>
    <cacheField name="Japan" numFmtId="0">
      <sharedItems containsSemiMixedTypes="0" containsString="0" containsNumber="1" containsInteger="1" minValue="10000" maxValue="260000"/>
    </cacheField>
    <cacheField name="Rest of World" numFmtId="0">
      <sharedItems containsSemiMixedTypes="0" containsString="0" containsNumber="1" containsInteger="1" minValue="10000" maxValue="730000"/>
    </cacheField>
    <cacheField name="Global" numFmtId="0">
      <sharedItems containsSemiMixedTypes="0" containsString="0" containsNumber="1" containsInteger="1" minValue="70000" maxValue="4530000"/>
    </cacheField>
  </cacheFields>
  <extLst>
    <ext xmlns:x14="http://schemas.microsoft.com/office/spreadsheetml/2009/9/main" uri="{725AE2AE-9491-48be-B2B4-4EB974FC3084}">
      <x14:pivotCacheDefinition pivotCacheId="144505883"/>
    </ext>
  </extLst>
</pivotCacheDefinition>
</file>

<file path=xl/pivotCache/pivotCacheRecords1.xml><?xml version="1.0" encoding="utf-8"?>
<pivotCacheRecords xmlns="http://schemas.openxmlformats.org/spreadsheetml/2006/main" xmlns:r="http://schemas.openxmlformats.org/officeDocument/2006/relationships" count="210">
  <r>
    <n v="26"/>
    <x v="0"/>
    <x v="0"/>
    <x v="0"/>
    <x v="0"/>
    <n v="1700000"/>
    <n v="1990000"/>
    <n v="120000"/>
    <n v="730000"/>
    <n v="4530000"/>
  </r>
  <r>
    <n v="27"/>
    <x v="1"/>
    <x v="1"/>
    <x v="0"/>
    <x v="1"/>
    <n v="1490000"/>
    <n v="2040000"/>
    <n v="160000"/>
    <n v="690000"/>
    <n v="4370000"/>
  </r>
  <r>
    <n v="29"/>
    <x v="2"/>
    <x v="2"/>
    <x v="1"/>
    <x v="1"/>
    <n v="1400000"/>
    <n v="2130000"/>
    <n v="110000"/>
    <n v="680000"/>
    <n v="4320000"/>
  </r>
  <r>
    <n v="30"/>
    <x v="3"/>
    <x v="3"/>
    <x v="0"/>
    <x v="2"/>
    <n v="1790000"/>
    <n v="1640000"/>
    <n v="50000"/>
    <n v="690000"/>
    <n v="4170000"/>
  </r>
  <r>
    <n v="31"/>
    <x v="4"/>
    <x v="2"/>
    <x v="2"/>
    <x v="1"/>
    <n v="1250000"/>
    <n v="2160000"/>
    <n v="90000"/>
    <n v="650000"/>
    <n v="4140000"/>
  </r>
  <r>
    <n v="33"/>
    <x v="5"/>
    <x v="4"/>
    <x v="2"/>
    <x v="3"/>
    <n v="1650000"/>
    <n v="1680000"/>
    <n v="110000"/>
    <n v="660000"/>
    <n v="4110000"/>
  </r>
  <r>
    <n v="34"/>
    <x v="6"/>
    <x v="0"/>
    <x v="2"/>
    <x v="1"/>
    <n v="1220000"/>
    <n v="2110000"/>
    <n v="110000"/>
    <n v="630000"/>
    <n v="4060000"/>
  </r>
  <r>
    <n v="35"/>
    <x v="7"/>
    <x v="2"/>
    <x v="0"/>
    <x v="1"/>
    <n v="1180000"/>
    <n v="2140000"/>
    <n v="110000"/>
    <n v="630000"/>
    <n v="4060000"/>
  </r>
  <r>
    <n v="37"/>
    <x v="8"/>
    <x v="5"/>
    <x v="2"/>
    <x v="1"/>
    <n v="1440000"/>
    <n v="1730000"/>
    <n v="150000"/>
    <n v="620000"/>
    <n v="3950000"/>
  </r>
  <r>
    <n v="38"/>
    <x v="9"/>
    <x v="3"/>
    <x v="0"/>
    <x v="0"/>
    <n v="1400000"/>
    <n v="1740000"/>
    <n v="190000"/>
    <n v="620000"/>
    <n v="3940000"/>
  </r>
  <r>
    <n v="39"/>
    <x v="10"/>
    <x v="0"/>
    <x v="3"/>
    <x v="4"/>
    <n v="630000"/>
    <n v="2350000"/>
    <n v="240000"/>
    <n v="540000"/>
    <n v="3770000"/>
  </r>
  <r>
    <n v="40"/>
    <x v="11"/>
    <x v="4"/>
    <x v="2"/>
    <x v="1"/>
    <n v="900000"/>
    <n v="2060000"/>
    <n v="80000"/>
    <n v="550000"/>
    <n v="3600000"/>
  </r>
  <r>
    <n v="42"/>
    <x v="12"/>
    <x v="3"/>
    <x v="4"/>
    <x v="5"/>
    <n v="620000"/>
    <n v="2180000"/>
    <n v="120000"/>
    <n v="510000"/>
    <n v="3430000"/>
  </r>
  <r>
    <n v="43"/>
    <x v="13"/>
    <x v="1"/>
    <x v="5"/>
    <x v="6"/>
    <n v="1240000"/>
    <n v="1500000"/>
    <n v="80000"/>
    <n v="540000"/>
    <n v="3360000"/>
  </r>
  <r>
    <n v="44"/>
    <x v="14"/>
    <x v="1"/>
    <x v="2"/>
    <x v="1"/>
    <n v="980000"/>
    <n v="1740000"/>
    <n v="120000"/>
    <n v="520000"/>
    <n v="3360000"/>
  </r>
  <r>
    <n v="47"/>
    <x v="15"/>
    <x v="2"/>
    <x v="2"/>
    <x v="7"/>
    <n v="1030000"/>
    <n v="1600000"/>
    <n v="50000"/>
    <n v="510000"/>
    <n v="3190000"/>
  </r>
  <r>
    <n v="48"/>
    <x v="16"/>
    <x v="3"/>
    <x v="1"/>
    <x v="1"/>
    <n v="1070000"/>
    <n v="1550000"/>
    <n v="60000"/>
    <n v="510000"/>
    <n v="3190000"/>
  </r>
  <r>
    <n v="49"/>
    <x v="17"/>
    <x v="0"/>
    <x v="0"/>
    <x v="1"/>
    <n v="1070000"/>
    <n v="1350000"/>
    <n v="220000"/>
    <n v="470000"/>
    <n v="3120000"/>
  </r>
  <r>
    <n v="52"/>
    <x v="18"/>
    <x v="3"/>
    <x v="0"/>
    <x v="8"/>
    <n v="890000"/>
    <n v="1580000"/>
    <n v="80000"/>
    <n v="470000"/>
    <n v="3020000"/>
  </r>
  <r>
    <n v="53"/>
    <x v="19"/>
    <x v="2"/>
    <x v="1"/>
    <x v="8"/>
    <n v="1350000"/>
    <n v="1090000"/>
    <n v="70000"/>
    <n v="500000"/>
    <n v="3010000"/>
  </r>
  <r>
    <n v="54"/>
    <x v="20"/>
    <x v="1"/>
    <x v="0"/>
    <x v="6"/>
    <n v="930000"/>
    <n v="1480000"/>
    <n v="40000"/>
    <n v="460000"/>
    <n v="2920000"/>
  </r>
  <r>
    <n v="55"/>
    <x v="21"/>
    <x v="1"/>
    <x v="1"/>
    <x v="9"/>
    <n v="720000"/>
    <n v="1670000"/>
    <n v="40000"/>
    <n v="440000"/>
    <n v="2870000"/>
  </r>
  <r>
    <n v="56"/>
    <x v="22"/>
    <x v="2"/>
    <x v="5"/>
    <x v="10"/>
    <n v="830000"/>
    <n v="1480000"/>
    <n v="80000"/>
    <n v="440000"/>
    <n v="2820000"/>
  </r>
  <r>
    <n v="57"/>
    <x v="23"/>
    <x v="1"/>
    <x v="1"/>
    <x v="1"/>
    <n v="630000"/>
    <n v="1610000"/>
    <n v="70000"/>
    <n v="410000"/>
    <n v="2730000"/>
  </r>
  <r>
    <n v="58"/>
    <x v="24"/>
    <x v="4"/>
    <x v="3"/>
    <x v="0"/>
    <n v="590000"/>
    <n v="1660000"/>
    <n v="60000"/>
    <n v="410000"/>
    <n v="2720000"/>
  </r>
  <r>
    <n v="59"/>
    <x v="25"/>
    <x v="2"/>
    <x v="4"/>
    <x v="11"/>
    <n v="1490000"/>
    <n v="550000"/>
    <n v="10000"/>
    <n v="440000"/>
    <n v="2490000"/>
  </r>
  <r>
    <n v="60"/>
    <x v="26"/>
    <x v="4"/>
    <x v="2"/>
    <x v="3"/>
    <n v="1180000"/>
    <n v="740000"/>
    <n v="130000"/>
    <n v="400000"/>
    <n v="2450000"/>
  </r>
  <r>
    <n v="62"/>
    <x v="27"/>
    <x v="1"/>
    <x v="6"/>
    <x v="4"/>
    <n v="970000"/>
    <n v="970000"/>
    <n v="60000"/>
    <n v="390000"/>
    <n v="2380000"/>
  </r>
  <r>
    <n v="63"/>
    <x v="28"/>
    <x v="2"/>
    <x v="3"/>
    <x v="8"/>
    <n v="370000"/>
    <n v="1630000"/>
    <n v="20000"/>
    <n v="360000"/>
    <n v="2370000"/>
  </r>
  <r>
    <n v="64"/>
    <x v="29"/>
    <x v="0"/>
    <x v="2"/>
    <x v="4"/>
    <n v="580000"/>
    <n v="1380000"/>
    <n v="40000"/>
    <n v="360000"/>
    <n v="2370000"/>
  </r>
  <r>
    <n v="65"/>
    <x v="30"/>
    <x v="2"/>
    <x v="5"/>
    <x v="0"/>
    <n v="1070000"/>
    <n v="800000"/>
    <n v="80000"/>
    <n v="380000"/>
    <n v="2340000"/>
  </r>
  <r>
    <n v="66"/>
    <x v="31"/>
    <x v="1"/>
    <x v="1"/>
    <x v="12"/>
    <n v="890000"/>
    <n v="970000"/>
    <n v="40000"/>
    <n v="370000"/>
    <n v="2260000"/>
  </r>
  <r>
    <n v="67"/>
    <x v="32"/>
    <x v="0"/>
    <x v="3"/>
    <x v="0"/>
    <n v="620000"/>
    <n v="1180000"/>
    <n v="40000"/>
    <n v="340000"/>
    <n v="2180000"/>
  </r>
  <r>
    <n v="68"/>
    <x v="33"/>
    <x v="4"/>
    <x v="0"/>
    <x v="2"/>
    <n v="970000"/>
    <n v="800000"/>
    <n v="50000"/>
    <n v="360000"/>
    <n v="2180000"/>
  </r>
  <r>
    <n v="69"/>
    <x v="34"/>
    <x v="3"/>
    <x v="3"/>
    <x v="0"/>
    <n v="750000"/>
    <n v="1040000"/>
    <n v="30000"/>
    <n v="350000"/>
    <n v="2170000"/>
  </r>
  <r>
    <n v="70"/>
    <x v="35"/>
    <x v="1"/>
    <x v="7"/>
    <x v="4"/>
    <n v="360000"/>
    <n v="1400000"/>
    <n v="90000"/>
    <n v="320000"/>
    <n v="2160000"/>
  </r>
  <r>
    <n v="71"/>
    <x v="36"/>
    <x v="4"/>
    <x v="0"/>
    <x v="0"/>
    <n v="720000"/>
    <n v="970000"/>
    <n v="140000"/>
    <n v="330000"/>
    <n v="2150000"/>
  </r>
  <r>
    <n v="72"/>
    <x v="37"/>
    <x v="1"/>
    <x v="8"/>
    <x v="13"/>
    <n v="610000"/>
    <n v="1080000"/>
    <n v="50000"/>
    <n v="320000"/>
    <n v="2070000"/>
  </r>
  <r>
    <n v="73"/>
    <x v="38"/>
    <x v="2"/>
    <x v="6"/>
    <x v="8"/>
    <n v="780000"/>
    <n v="930000"/>
    <n v="10000"/>
    <n v="340000"/>
    <n v="2060000"/>
  </r>
  <r>
    <n v="74"/>
    <x v="39"/>
    <x v="0"/>
    <x v="2"/>
    <x v="7"/>
    <n v="820000"/>
    <n v="840000"/>
    <n v="60000"/>
    <n v="330000"/>
    <n v="2040000"/>
  </r>
  <r>
    <n v="76"/>
    <x v="40"/>
    <x v="4"/>
    <x v="1"/>
    <x v="13"/>
    <n v="530000"/>
    <n v="1070000"/>
    <n v="90000"/>
    <n v="300000"/>
    <n v="1980000"/>
  </r>
  <r>
    <n v="77"/>
    <x v="41"/>
    <x v="1"/>
    <x v="2"/>
    <x v="6"/>
    <n v="620000"/>
    <n v="1020000"/>
    <n v="10000"/>
    <n v="310000"/>
    <n v="1970000"/>
  </r>
  <r>
    <n v="78"/>
    <x v="42"/>
    <x v="3"/>
    <x v="2"/>
    <x v="7"/>
    <n v="590000"/>
    <n v="1000000"/>
    <n v="10000"/>
    <n v="300000"/>
    <n v="1910000"/>
  </r>
  <r>
    <n v="79"/>
    <x v="43"/>
    <x v="4"/>
    <x v="8"/>
    <x v="8"/>
    <n v="620000"/>
    <n v="920000"/>
    <n v="60000"/>
    <n v="300000"/>
    <n v="1900000"/>
  </r>
  <r>
    <n v="81"/>
    <x v="44"/>
    <x v="2"/>
    <x v="2"/>
    <x v="6"/>
    <n v="560000"/>
    <n v="900000"/>
    <n v="110000"/>
    <n v="280000"/>
    <n v="1860000"/>
  </r>
  <r>
    <n v="82"/>
    <x v="45"/>
    <x v="2"/>
    <x v="3"/>
    <x v="1"/>
    <n v="440000"/>
    <n v="1040000"/>
    <n v="30000"/>
    <n v="270000"/>
    <n v="1790000"/>
  </r>
  <r>
    <n v="83"/>
    <x v="46"/>
    <x v="0"/>
    <x v="5"/>
    <x v="13"/>
    <n v="750000"/>
    <n v="510000"/>
    <n v="230000"/>
    <n v="260000"/>
    <n v="1750000"/>
  </r>
  <r>
    <n v="84"/>
    <x v="47"/>
    <x v="0"/>
    <x v="2"/>
    <x v="1"/>
    <n v="730000"/>
    <n v="660000"/>
    <n v="70000"/>
    <n v="280000"/>
    <n v="1750000"/>
  </r>
  <r>
    <n v="85"/>
    <x v="48"/>
    <x v="1"/>
    <x v="0"/>
    <x v="0"/>
    <n v="750000"/>
    <n v="620000"/>
    <n v="60000"/>
    <n v="280000"/>
    <n v="1720000"/>
  </r>
  <r>
    <n v="87"/>
    <x v="49"/>
    <x v="0"/>
    <x v="9"/>
    <x v="14"/>
    <n v="600000"/>
    <n v="720000"/>
    <n v="120000"/>
    <n v="260000"/>
    <n v="1700000"/>
  </r>
  <r>
    <n v="89"/>
    <x v="50"/>
    <x v="4"/>
    <x v="0"/>
    <x v="8"/>
    <n v="440000"/>
    <n v="860000"/>
    <n v="70000"/>
    <n v="250000"/>
    <n v="1620000"/>
  </r>
  <r>
    <n v="90"/>
    <x v="51"/>
    <x v="2"/>
    <x v="0"/>
    <x v="6"/>
    <n v="480000"/>
    <n v="840000"/>
    <n v="30000"/>
    <n v="250000"/>
    <n v="1610000"/>
  </r>
  <r>
    <n v="91"/>
    <x v="52"/>
    <x v="5"/>
    <x v="8"/>
    <x v="4"/>
    <n v="550000"/>
    <n v="670000"/>
    <n v="120000"/>
    <n v="240000"/>
    <n v="1570000"/>
  </r>
  <r>
    <n v="92"/>
    <x v="53"/>
    <x v="1"/>
    <x v="9"/>
    <x v="14"/>
    <n v="710000"/>
    <n v="470000"/>
    <n v="120000"/>
    <n v="240000"/>
    <n v="1540000"/>
  </r>
  <r>
    <n v="93"/>
    <x v="54"/>
    <x v="3"/>
    <x v="4"/>
    <x v="11"/>
    <n v="910000"/>
    <n v="350000"/>
    <n v="10000"/>
    <n v="270000"/>
    <n v="1540000"/>
  </r>
  <r>
    <n v="94"/>
    <x v="55"/>
    <x v="2"/>
    <x v="1"/>
    <x v="13"/>
    <n v="470000"/>
    <n v="740000"/>
    <n v="60000"/>
    <n v="230000"/>
    <n v="1510000"/>
  </r>
  <r>
    <n v="95"/>
    <x v="56"/>
    <x v="1"/>
    <x v="2"/>
    <x v="14"/>
    <n v="540000"/>
    <n v="590000"/>
    <n v="140000"/>
    <n v="230000"/>
    <n v="1500000"/>
  </r>
  <r>
    <n v="96"/>
    <x v="57"/>
    <x v="5"/>
    <x v="9"/>
    <x v="14"/>
    <n v="610000"/>
    <n v="510000"/>
    <n v="120000"/>
    <n v="230000"/>
    <n v="1460000"/>
  </r>
  <r>
    <n v="97"/>
    <x v="58"/>
    <x v="0"/>
    <x v="10"/>
    <x v="0"/>
    <n v="440000"/>
    <n v="720000"/>
    <n v="10000"/>
    <n v="220000"/>
    <n v="1390000"/>
  </r>
  <r>
    <n v="98"/>
    <x v="59"/>
    <x v="1"/>
    <x v="9"/>
    <x v="15"/>
    <n v="640000"/>
    <n v="420000"/>
    <n v="120000"/>
    <n v="220000"/>
    <n v="1390000"/>
  </r>
  <r>
    <n v="99"/>
    <x v="60"/>
    <x v="0"/>
    <x v="0"/>
    <x v="6"/>
    <n v="550000"/>
    <n v="580000"/>
    <n v="10000"/>
    <n v="220000"/>
    <n v="1360000"/>
  </r>
  <r>
    <n v="100"/>
    <x v="61"/>
    <x v="1"/>
    <x v="1"/>
    <x v="7"/>
    <n v="300000"/>
    <n v="780000"/>
    <n v="20000"/>
    <n v="200000"/>
    <n v="1310000"/>
  </r>
  <r>
    <n v="101"/>
    <x v="62"/>
    <x v="1"/>
    <x v="1"/>
    <x v="4"/>
    <n v="400000"/>
    <n v="580000"/>
    <n v="130000"/>
    <n v="190000"/>
    <n v="1290000"/>
  </r>
  <r>
    <n v="102"/>
    <x v="63"/>
    <x v="4"/>
    <x v="0"/>
    <x v="9"/>
    <n v="690000"/>
    <n v="340000"/>
    <n v="30000"/>
    <n v="220000"/>
    <n v="1280000"/>
  </r>
  <r>
    <n v="103"/>
    <x v="64"/>
    <x v="4"/>
    <x v="3"/>
    <x v="16"/>
    <n v="290000"/>
    <n v="760000"/>
    <n v="40000"/>
    <n v="190000"/>
    <n v="1280000"/>
  </r>
  <r>
    <n v="104"/>
    <x v="65"/>
    <x v="2"/>
    <x v="1"/>
    <x v="17"/>
    <n v="360000"/>
    <n v="500000"/>
    <n v="170000"/>
    <n v="170000"/>
    <n v="1200000"/>
  </r>
  <r>
    <n v="105"/>
    <x v="66"/>
    <x v="4"/>
    <x v="2"/>
    <x v="7"/>
    <n v="380000"/>
    <n v="590000"/>
    <n v="50000"/>
    <n v="190000"/>
    <n v="1200000"/>
  </r>
  <r>
    <n v="106"/>
    <x v="67"/>
    <x v="5"/>
    <x v="1"/>
    <x v="4"/>
    <n v="440000"/>
    <n v="520000"/>
    <n v="50000"/>
    <n v="190000"/>
    <n v="1200000"/>
  </r>
  <r>
    <n v="107"/>
    <x v="68"/>
    <x v="0"/>
    <x v="5"/>
    <x v="13"/>
    <n v="570000"/>
    <n v="250000"/>
    <n v="200000"/>
    <n v="170000"/>
    <n v="1200000"/>
  </r>
  <r>
    <n v="108"/>
    <x v="69"/>
    <x v="4"/>
    <x v="9"/>
    <x v="14"/>
    <n v="330000"/>
    <n v="550000"/>
    <n v="140000"/>
    <n v="170000"/>
    <n v="1190000"/>
  </r>
  <r>
    <n v="109"/>
    <x v="70"/>
    <x v="4"/>
    <x v="2"/>
    <x v="7"/>
    <n v="410000"/>
    <n v="560000"/>
    <n v="20000"/>
    <n v="190000"/>
    <n v="1180000"/>
  </r>
  <r>
    <n v="110"/>
    <x v="71"/>
    <x v="0"/>
    <x v="7"/>
    <x v="7"/>
    <n v="210000"/>
    <n v="720000"/>
    <n v="40000"/>
    <n v="170000"/>
    <n v="1140000"/>
  </r>
  <r>
    <n v="111"/>
    <x v="72"/>
    <x v="0"/>
    <x v="5"/>
    <x v="6"/>
    <n v="470000"/>
    <n v="470000"/>
    <n v="10000"/>
    <n v="190000"/>
    <n v="1130000"/>
  </r>
  <r>
    <n v="112"/>
    <x v="73"/>
    <x v="2"/>
    <x v="9"/>
    <x v="0"/>
    <n v="490000"/>
    <n v="430000"/>
    <n v="10000"/>
    <n v="180000"/>
    <n v="1110000"/>
  </r>
  <r>
    <n v="113"/>
    <x v="74"/>
    <x v="0"/>
    <x v="5"/>
    <x v="13"/>
    <n v="370000"/>
    <n v="410000"/>
    <n v="160000"/>
    <n v="150000"/>
    <n v="1100000"/>
  </r>
  <r>
    <n v="114"/>
    <x v="75"/>
    <x v="2"/>
    <x v="8"/>
    <x v="18"/>
    <n v="290000"/>
    <n v="590000"/>
    <n v="50000"/>
    <n v="160000"/>
    <n v="1090000"/>
  </r>
  <r>
    <n v="115"/>
    <x v="76"/>
    <x v="0"/>
    <x v="2"/>
    <x v="6"/>
    <n v="310000"/>
    <n v="490000"/>
    <n v="90000"/>
    <n v="150000"/>
    <n v="1050000"/>
  </r>
  <r>
    <n v="116"/>
    <x v="77"/>
    <x v="0"/>
    <x v="0"/>
    <x v="6"/>
    <n v="250000"/>
    <n v="620000"/>
    <n v="20000"/>
    <n v="160000"/>
    <n v="1040000"/>
  </r>
  <r>
    <n v="117"/>
    <x v="78"/>
    <x v="4"/>
    <x v="5"/>
    <x v="13"/>
    <n v="400000"/>
    <n v="330000"/>
    <n v="160000"/>
    <n v="150000"/>
    <n v="1040000"/>
  </r>
  <r>
    <n v="118"/>
    <x v="79"/>
    <x v="0"/>
    <x v="2"/>
    <x v="19"/>
    <n v="340000"/>
    <n v="360000"/>
    <n v="200000"/>
    <n v="140000"/>
    <n v="1030000"/>
  </r>
  <r>
    <n v="119"/>
    <x v="80"/>
    <x v="1"/>
    <x v="4"/>
    <x v="1"/>
    <n v="230000"/>
    <n v="600000"/>
    <n v="20000"/>
    <n v="150000"/>
    <n v="1010000"/>
  </r>
  <r>
    <n v="120"/>
    <x v="81"/>
    <x v="1"/>
    <x v="2"/>
    <x v="7"/>
    <n v="310000"/>
    <n v="530000"/>
    <n v="10000"/>
    <n v="160000"/>
    <n v="1010000"/>
  </r>
  <r>
    <n v="121"/>
    <x v="82"/>
    <x v="4"/>
    <x v="0"/>
    <x v="9"/>
    <n v="380000"/>
    <n v="410000"/>
    <n v="50000"/>
    <n v="160000"/>
    <n v="1010000"/>
  </r>
  <r>
    <n v="122"/>
    <x v="83"/>
    <x v="5"/>
    <x v="4"/>
    <x v="5"/>
    <n v="400000"/>
    <n v="410000"/>
    <n v="10000"/>
    <n v="160000"/>
    <n v="970000"/>
  </r>
  <r>
    <n v="123"/>
    <x v="84"/>
    <x v="4"/>
    <x v="5"/>
    <x v="13"/>
    <n v="340000"/>
    <n v="360000"/>
    <n v="70000"/>
    <n v="140000"/>
    <n v="900000"/>
  </r>
  <r>
    <n v="124"/>
    <x v="85"/>
    <x v="5"/>
    <x v="5"/>
    <x v="14"/>
    <n v="330000"/>
    <n v="310000"/>
    <n v="120000"/>
    <n v="130000"/>
    <n v="890000"/>
  </r>
  <r>
    <n v="125"/>
    <x v="86"/>
    <x v="4"/>
    <x v="2"/>
    <x v="8"/>
    <n v="400000"/>
    <n v="330000"/>
    <n v="20000"/>
    <n v="150000"/>
    <n v="890000"/>
  </r>
  <r>
    <n v="126"/>
    <x v="87"/>
    <x v="1"/>
    <x v="0"/>
    <x v="9"/>
    <n v="410000"/>
    <n v="280000"/>
    <n v="30000"/>
    <n v="140000"/>
    <n v="860000"/>
  </r>
  <r>
    <n v="127"/>
    <x v="88"/>
    <x v="2"/>
    <x v="2"/>
    <x v="13"/>
    <n v="280000"/>
    <n v="410000"/>
    <n v="30000"/>
    <n v="130000"/>
    <n v="850000"/>
  </r>
  <r>
    <n v="128"/>
    <x v="89"/>
    <x v="1"/>
    <x v="10"/>
    <x v="20"/>
    <n v="190000"/>
    <n v="520000"/>
    <n v="10000"/>
    <n v="130000"/>
    <n v="850000"/>
  </r>
  <r>
    <n v="129"/>
    <x v="90"/>
    <x v="5"/>
    <x v="3"/>
    <x v="1"/>
    <n v="220000"/>
    <n v="420000"/>
    <n v="50000"/>
    <n v="120000"/>
    <n v="820000"/>
  </r>
  <r>
    <n v="130"/>
    <x v="91"/>
    <x v="4"/>
    <x v="4"/>
    <x v="17"/>
    <n v="140000"/>
    <n v="430000"/>
    <n v="140000"/>
    <n v="100000"/>
    <n v="820000"/>
  </r>
  <r>
    <n v="131"/>
    <x v="92"/>
    <x v="0"/>
    <x v="2"/>
    <x v="21"/>
    <n v="280000"/>
    <n v="290000"/>
    <n v="140000"/>
    <n v="110000"/>
    <n v="810000"/>
  </r>
  <r>
    <n v="133"/>
    <x v="93"/>
    <x v="1"/>
    <x v="2"/>
    <x v="1"/>
    <n v="140000"/>
    <n v="520000"/>
    <n v="20000"/>
    <n v="120000"/>
    <n v="790000"/>
  </r>
  <r>
    <n v="134"/>
    <x v="94"/>
    <x v="2"/>
    <x v="11"/>
    <x v="13"/>
    <n v="350000"/>
    <n v="230000"/>
    <n v="80000"/>
    <n v="120000"/>
    <n v="790000"/>
  </r>
  <r>
    <n v="135"/>
    <x v="95"/>
    <x v="1"/>
    <x v="0"/>
    <x v="2"/>
    <n v="240000"/>
    <n v="400000"/>
    <n v="20000"/>
    <n v="120000"/>
    <n v="780000"/>
  </r>
  <r>
    <n v="136"/>
    <x v="96"/>
    <x v="1"/>
    <x v="3"/>
    <x v="22"/>
    <n v="70000"/>
    <n v="560000"/>
    <n v="30000"/>
    <n v="110000"/>
    <n v="780000"/>
  </r>
  <r>
    <n v="137"/>
    <x v="97"/>
    <x v="0"/>
    <x v="2"/>
    <x v="13"/>
    <n v="240000"/>
    <n v="360000"/>
    <n v="60000"/>
    <n v="110000"/>
    <n v="780000"/>
  </r>
  <r>
    <n v="138"/>
    <x v="98"/>
    <x v="2"/>
    <x v="4"/>
    <x v="17"/>
    <n v="90000"/>
    <n v="450000"/>
    <n v="120000"/>
    <n v="100000"/>
    <n v="760000"/>
  </r>
  <r>
    <n v="139"/>
    <x v="99"/>
    <x v="0"/>
    <x v="6"/>
    <x v="7"/>
    <n v="170000"/>
    <n v="460000"/>
    <n v="10000"/>
    <n v="120000"/>
    <n v="750000"/>
  </r>
  <r>
    <n v="140"/>
    <x v="100"/>
    <x v="0"/>
    <x v="4"/>
    <x v="17"/>
    <n v="120000"/>
    <n v="360000"/>
    <n v="190000"/>
    <n v="90000"/>
    <n v="750000"/>
  </r>
  <r>
    <n v="141"/>
    <x v="101"/>
    <x v="1"/>
    <x v="4"/>
    <x v="17"/>
    <n v="80000"/>
    <n v="410000"/>
    <n v="180000"/>
    <n v="90000"/>
    <n v="750000"/>
  </r>
  <r>
    <n v="142"/>
    <x v="102"/>
    <x v="1"/>
    <x v="5"/>
    <x v="13"/>
    <n v="250000"/>
    <n v="340000"/>
    <n v="10000"/>
    <n v="120000"/>
    <n v="720000"/>
  </r>
  <r>
    <n v="143"/>
    <x v="103"/>
    <x v="2"/>
    <x v="1"/>
    <x v="7"/>
    <n v="260000"/>
    <n v="320000"/>
    <n v="10000"/>
    <n v="110000"/>
    <n v="710000"/>
  </r>
  <r>
    <n v="144"/>
    <x v="104"/>
    <x v="0"/>
    <x v="9"/>
    <x v="15"/>
    <n v="360000"/>
    <n v="190000"/>
    <n v="40000"/>
    <n v="110000"/>
    <n v="700000"/>
  </r>
  <r>
    <n v="145"/>
    <x v="105"/>
    <x v="4"/>
    <x v="5"/>
    <x v="14"/>
    <n v="270000"/>
    <n v="230000"/>
    <n v="90000"/>
    <n v="100000"/>
    <n v="690000"/>
  </r>
  <r>
    <n v="147"/>
    <x v="106"/>
    <x v="4"/>
    <x v="3"/>
    <x v="22"/>
    <n v="100000"/>
    <n v="450000"/>
    <n v="40000"/>
    <n v="100000"/>
    <n v="680000"/>
  </r>
  <r>
    <n v="148"/>
    <x v="107"/>
    <x v="2"/>
    <x v="0"/>
    <x v="23"/>
    <n v="220000"/>
    <n v="310000"/>
    <n v="50000"/>
    <n v="100000"/>
    <n v="680000"/>
  </r>
  <r>
    <n v="149"/>
    <x v="108"/>
    <x v="2"/>
    <x v="0"/>
    <x v="0"/>
    <n v="240000"/>
    <n v="300000"/>
    <n v="10000"/>
    <n v="110000"/>
    <n v="660000"/>
  </r>
  <r>
    <n v="150"/>
    <x v="109"/>
    <x v="1"/>
    <x v="5"/>
    <x v="14"/>
    <n v="220000"/>
    <n v="100000"/>
    <n v="260000"/>
    <n v="70000"/>
    <n v="650000"/>
  </r>
  <r>
    <n v="151"/>
    <x v="110"/>
    <x v="4"/>
    <x v="8"/>
    <x v="18"/>
    <n v="220000"/>
    <n v="160000"/>
    <n v="190000"/>
    <n v="80000"/>
    <n v="650000"/>
  </r>
  <r>
    <n v="152"/>
    <x v="111"/>
    <x v="1"/>
    <x v="9"/>
    <x v="14"/>
    <n v="210000"/>
    <n v="260000"/>
    <n v="90000"/>
    <n v="90000"/>
    <n v="650000"/>
  </r>
  <r>
    <n v="153"/>
    <x v="112"/>
    <x v="1"/>
    <x v="2"/>
    <x v="7"/>
    <n v="150000"/>
    <n v="390000"/>
    <n v="10000"/>
    <n v="100000"/>
    <n v="640000"/>
  </r>
  <r>
    <n v="154"/>
    <x v="113"/>
    <x v="1"/>
    <x v="5"/>
    <x v="13"/>
    <n v="240000"/>
    <n v="210000"/>
    <n v="90000"/>
    <n v="90000"/>
    <n v="620000"/>
  </r>
  <r>
    <n v="155"/>
    <x v="114"/>
    <x v="0"/>
    <x v="3"/>
    <x v="24"/>
    <n v="40000"/>
    <n v="470000"/>
    <n v="20000"/>
    <n v="90000"/>
    <n v="620000"/>
  </r>
  <r>
    <n v="156"/>
    <x v="115"/>
    <x v="0"/>
    <x v="0"/>
    <x v="2"/>
    <n v="170000"/>
    <n v="300000"/>
    <n v="30000"/>
    <n v="90000"/>
    <n v="580000"/>
  </r>
  <r>
    <n v="157"/>
    <x v="116"/>
    <x v="1"/>
    <x v="5"/>
    <x v="13"/>
    <n v="120000"/>
    <n v="170000"/>
    <n v="240000"/>
    <n v="60000"/>
    <n v="580000"/>
  </r>
  <r>
    <n v="158"/>
    <x v="117"/>
    <x v="4"/>
    <x v="2"/>
    <x v="15"/>
    <n v="140000"/>
    <n v="250000"/>
    <n v="110000"/>
    <n v="70000"/>
    <n v="570000"/>
  </r>
  <r>
    <n v="159"/>
    <x v="118"/>
    <x v="0"/>
    <x v="4"/>
    <x v="4"/>
    <n v="120000"/>
    <n v="220000"/>
    <n v="170000"/>
    <n v="60000"/>
    <n v="560000"/>
  </r>
  <r>
    <n v="160"/>
    <x v="119"/>
    <x v="2"/>
    <x v="1"/>
    <x v="2"/>
    <n v="200000"/>
    <n v="260000"/>
    <n v="20000"/>
    <n v="90000"/>
    <n v="560000"/>
  </r>
  <r>
    <n v="161"/>
    <x v="120"/>
    <x v="0"/>
    <x v="6"/>
    <x v="18"/>
    <n v="150000"/>
    <n v="310000"/>
    <n v="10000"/>
    <n v="90000"/>
    <n v="560000"/>
  </r>
  <r>
    <n v="162"/>
    <x v="121"/>
    <x v="2"/>
    <x v="5"/>
    <x v="13"/>
    <n v="200000"/>
    <n v="240000"/>
    <n v="20000"/>
    <n v="90000"/>
    <n v="550000"/>
  </r>
  <r>
    <n v="163"/>
    <x v="122"/>
    <x v="0"/>
    <x v="3"/>
    <x v="14"/>
    <n v="100000"/>
    <n v="350000"/>
    <n v="20000"/>
    <n v="80000"/>
    <n v="550000"/>
  </r>
  <r>
    <n v="164"/>
    <x v="123"/>
    <x v="4"/>
    <x v="2"/>
    <x v="14"/>
    <n v="110000"/>
    <n v="220000"/>
    <n v="110000"/>
    <n v="60000"/>
    <n v="520000"/>
  </r>
  <r>
    <n v="165"/>
    <x v="124"/>
    <x v="1"/>
    <x v="0"/>
    <x v="23"/>
    <n v="110000"/>
    <n v="290000"/>
    <n v="40000"/>
    <n v="70000"/>
    <n v="500000"/>
  </r>
  <r>
    <n v="166"/>
    <x v="125"/>
    <x v="1"/>
    <x v="2"/>
    <x v="19"/>
    <n v="80000"/>
    <n v="240000"/>
    <n v="120000"/>
    <n v="60000"/>
    <n v="500000"/>
  </r>
  <r>
    <n v="167"/>
    <x v="126"/>
    <x v="0"/>
    <x v="3"/>
    <x v="22"/>
    <n v="100000"/>
    <n v="300000"/>
    <n v="20000"/>
    <n v="70000"/>
    <n v="490000"/>
  </r>
  <r>
    <n v="168"/>
    <x v="127"/>
    <x v="1"/>
    <x v="0"/>
    <x v="9"/>
    <n v="250000"/>
    <n v="120000"/>
    <n v="30000"/>
    <n v="80000"/>
    <n v="480000"/>
  </r>
  <r>
    <n v="169"/>
    <x v="128"/>
    <x v="0"/>
    <x v="2"/>
    <x v="25"/>
    <n v="290000"/>
    <n v="90000"/>
    <n v="30000"/>
    <n v="80000"/>
    <n v="480000"/>
  </r>
  <r>
    <n v="170"/>
    <x v="129"/>
    <x v="2"/>
    <x v="8"/>
    <x v="26"/>
    <n v="120000"/>
    <n v="260000"/>
    <n v="30000"/>
    <n v="70000"/>
    <n v="480000"/>
  </r>
  <r>
    <n v="171"/>
    <x v="130"/>
    <x v="4"/>
    <x v="0"/>
    <x v="6"/>
    <n v="130000"/>
    <n v="250000"/>
    <n v="20000"/>
    <n v="70000"/>
    <n v="480000"/>
  </r>
  <r>
    <n v="173"/>
    <x v="131"/>
    <x v="0"/>
    <x v="6"/>
    <x v="4"/>
    <n v="140000"/>
    <n v="250000"/>
    <n v="10000"/>
    <n v="70000"/>
    <n v="470000"/>
  </r>
  <r>
    <n v="174"/>
    <x v="132"/>
    <x v="5"/>
    <x v="9"/>
    <x v="13"/>
    <n v="190000"/>
    <n v="60000"/>
    <n v="160000"/>
    <n v="50000"/>
    <n v="460000"/>
  </r>
  <r>
    <n v="175"/>
    <x v="133"/>
    <x v="1"/>
    <x v="8"/>
    <x v="18"/>
    <n v="130000"/>
    <n v="70000"/>
    <n v="210000"/>
    <n v="40000"/>
    <n v="450000"/>
  </r>
  <r>
    <n v="176"/>
    <x v="134"/>
    <x v="4"/>
    <x v="5"/>
    <x v="14"/>
    <n v="180000"/>
    <n v="160000"/>
    <n v="40000"/>
    <n v="70000"/>
    <n v="450000"/>
  </r>
  <r>
    <n v="177"/>
    <x v="135"/>
    <x v="1"/>
    <x v="5"/>
    <x v="13"/>
    <n v="100000"/>
    <n v="130000"/>
    <n v="160000"/>
    <n v="50000"/>
    <n v="450000"/>
  </r>
  <r>
    <n v="178"/>
    <x v="136"/>
    <x v="2"/>
    <x v="7"/>
    <x v="1"/>
    <n v="130000"/>
    <n v="230000"/>
    <n v="10000"/>
    <n v="70000"/>
    <n v="430000"/>
  </r>
  <r>
    <n v="179"/>
    <x v="137"/>
    <x v="4"/>
    <x v="2"/>
    <x v="23"/>
    <n v="150000"/>
    <n v="180000"/>
    <n v="30000"/>
    <n v="60000"/>
    <n v="420000"/>
  </r>
  <r>
    <n v="180"/>
    <x v="138"/>
    <x v="4"/>
    <x v="2"/>
    <x v="6"/>
    <n v="120000"/>
    <n v="210000"/>
    <n v="20000"/>
    <n v="60000"/>
    <n v="420000"/>
  </r>
  <r>
    <n v="181"/>
    <x v="139"/>
    <x v="1"/>
    <x v="6"/>
    <x v="0"/>
    <n v="130000"/>
    <n v="190000"/>
    <n v="30000"/>
    <n v="60000"/>
    <n v="420000"/>
  </r>
  <r>
    <n v="182"/>
    <x v="140"/>
    <x v="1"/>
    <x v="5"/>
    <x v="14"/>
    <n v="180000"/>
    <n v="60000"/>
    <n v="120000"/>
    <n v="50000"/>
    <n v="410000"/>
  </r>
  <r>
    <n v="183"/>
    <x v="141"/>
    <x v="0"/>
    <x v="6"/>
    <x v="14"/>
    <n v="180000"/>
    <n v="120000"/>
    <n v="20000"/>
    <n v="60000"/>
    <n v="390000"/>
  </r>
  <r>
    <n v="184"/>
    <x v="142"/>
    <x v="4"/>
    <x v="10"/>
    <x v="27"/>
    <n v="70000"/>
    <n v="180000"/>
    <n v="80000"/>
    <n v="50000"/>
    <n v="380000"/>
  </r>
  <r>
    <n v="185"/>
    <x v="143"/>
    <x v="1"/>
    <x v="8"/>
    <x v="13"/>
    <n v="110000"/>
    <n v="160000"/>
    <n v="50000"/>
    <n v="50000"/>
    <n v="370000"/>
  </r>
  <r>
    <n v="186"/>
    <x v="144"/>
    <x v="1"/>
    <x v="1"/>
    <x v="15"/>
    <n v="70000"/>
    <n v="180000"/>
    <n v="70000"/>
    <n v="50000"/>
    <n v="370000"/>
  </r>
  <r>
    <n v="187"/>
    <x v="145"/>
    <x v="0"/>
    <x v="2"/>
    <x v="18"/>
    <n v="80000"/>
    <n v="60000"/>
    <n v="190000"/>
    <n v="30000"/>
    <n v="370000"/>
  </r>
  <r>
    <n v="188"/>
    <x v="146"/>
    <x v="0"/>
    <x v="2"/>
    <x v="15"/>
    <n v="160000"/>
    <n v="120000"/>
    <n v="30000"/>
    <n v="60000"/>
    <n v="360000"/>
  </r>
  <r>
    <n v="189"/>
    <x v="147"/>
    <x v="0"/>
    <x v="0"/>
    <x v="28"/>
    <n v="140000"/>
    <n v="150000"/>
    <n v="30000"/>
    <n v="60000"/>
    <n v="360000"/>
  </r>
  <r>
    <n v="190"/>
    <x v="148"/>
    <x v="5"/>
    <x v="2"/>
    <x v="18"/>
    <n v="90000"/>
    <n v="50000"/>
    <n v="180000"/>
    <n v="30000"/>
    <n v="360000"/>
  </r>
  <r>
    <n v="191"/>
    <x v="149"/>
    <x v="4"/>
    <x v="5"/>
    <x v="29"/>
    <n v="150000"/>
    <n v="80000"/>
    <n v="70000"/>
    <n v="50000"/>
    <n v="350000"/>
  </r>
  <r>
    <n v="192"/>
    <x v="150"/>
    <x v="4"/>
    <x v="9"/>
    <x v="19"/>
    <n v="90000"/>
    <n v="130000"/>
    <n v="90000"/>
    <n v="40000"/>
    <n v="350000"/>
  </r>
  <r>
    <n v="193"/>
    <x v="151"/>
    <x v="0"/>
    <x v="1"/>
    <x v="4"/>
    <n v="130000"/>
    <n v="50000"/>
    <n v="130000"/>
    <n v="40000"/>
    <n v="350000"/>
  </r>
  <r>
    <n v="194"/>
    <x v="152"/>
    <x v="1"/>
    <x v="5"/>
    <x v="29"/>
    <n v="140000"/>
    <n v="70000"/>
    <n v="90000"/>
    <n v="40000"/>
    <n v="340000"/>
  </r>
  <r>
    <n v="195"/>
    <x v="153"/>
    <x v="4"/>
    <x v="5"/>
    <x v="20"/>
    <n v="130000"/>
    <n v="130000"/>
    <n v="40000"/>
    <n v="50000"/>
    <n v="340000"/>
  </r>
  <r>
    <n v="196"/>
    <x v="154"/>
    <x v="1"/>
    <x v="9"/>
    <x v="23"/>
    <n v="210000"/>
    <n v="20000"/>
    <n v="60000"/>
    <n v="50000"/>
    <n v="340000"/>
  </r>
  <r>
    <n v="197"/>
    <x v="155"/>
    <x v="1"/>
    <x v="5"/>
    <x v="18"/>
    <n v="140000"/>
    <n v="80000"/>
    <n v="80000"/>
    <n v="40000"/>
    <n v="330000"/>
  </r>
  <r>
    <n v="198"/>
    <x v="156"/>
    <x v="2"/>
    <x v="1"/>
    <x v="13"/>
    <n v="90000"/>
    <n v="170000"/>
    <n v="20000"/>
    <n v="50000"/>
    <n v="330000"/>
  </r>
  <r>
    <n v="199"/>
    <x v="157"/>
    <x v="0"/>
    <x v="6"/>
    <x v="18"/>
    <n v="100000"/>
    <n v="150000"/>
    <n v="10000"/>
    <n v="50000"/>
    <n v="310000"/>
  </r>
  <r>
    <n v="200"/>
    <x v="158"/>
    <x v="2"/>
    <x v="7"/>
    <x v="19"/>
    <n v="90000"/>
    <n v="120000"/>
    <n v="60000"/>
    <n v="40000"/>
    <n v="310000"/>
  </r>
  <r>
    <n v="201"/>
    <x v="159"/>
    <x v="0"/>
    <x v="10"/>
    <x v="24"/>
    <n v="150000"/>
    <n v="70000"/>
    <n v="40000"/>
    <n v="50000"/>
    <n v="300000"/>
  </r>
  <r>
    <n v="202"/>
    <x v="160"/>
    <x v="2"/>
    <x v="7"/>
    <x v="13"/>
    <n v="130000"/>
    <n v="90000"/>
    <n v="30000"/>
    <n v="50000"/>
    <n v="300000"/>
  </r>
  <r>
    <n v="203"/>
    <x v="161"/>
    <x v="5"/>
    <x v="5"/>
    <x v="14"/>
    <n v="110000"/>
    <n v="30000"/>
    <n v="130000"/>
    <n v="30000"/>
    <n v="290000"/>
  </r>
  <r>
    <n v="204"/>
    <x v="162"/>
    <x v="5"/>
    <x v="2"/>
    <x v="16"/>
    <n v="190000"/>
    <n v="30000"/>
    <n v="20000"/>
    <n v="50000"/>
    <n v="290000"/>
  </r>
  <r>
    <n v="205"/>
    <x v="163"/>
    <x v="0"/>
    <x v="3"/>
    <x v="7"/>
    <n v="60000"/>
    <n v="180000"/>
    <n v="10000"/>
    <n v="40000"/>
    <n v="290000"/>
  </r>
  <r>
    <n v="206"/>
    <x v="164"/>
    <x v="1"/>
    <x v="2"/>
    <x v="17"/>
    <n v="130000"/>
    <n v="80000"/>
    <n v="30000"/>
    <n v="40000"/>
    <n v="290000"/>
  </r>
  <r>
    <n v="207"/>
    <x v="165"/>
    <x v="2"/>
    <x v="2"/>
    <x v="29"/>
    <n v="160000"/>
    <n v="30000"/>
    <n v="50000"/>
    <n v="40000"/>
    <n v="280000"/>
  </r>
  <r>
    <n v="208"/>
    <x v="166"/>
    <x v="5"/>
    <x v="5"/>
    <x v="13"/>
    <n v="60000"/>
    <n v="120000"/>
    <n v="50000"/>
    <n v="40000"/>
    <n v="280000"/>
  </r>
  <r>
    <n v="209"/>
    <x v="167"/>
    <x v="5"/>
    <x v="0"/>
    <x v="4"/>
    <n v="120000"/>
    <n v="90000"/>
    <n v="20000"/>
    <n v="40000"/>
    <n v="270000"/>
  </r>
  <r>
    <n v="210"/>
    <x v="168"/>
    <x v="1"/>
    <x v="3"/>
    <x v="4"/>
    <n v="120000"/>
    <n v="90000"/>
    <n v="10000"/>
    <n v="40000"/>
    <n v="270000"/>
  </r>
  <r>
    <n v="211"/>
    <x v="169"/>
    <x v="0"/>
    <x v="8"/>
    <x v="29"/>
    <n v="90000"/>
    <n v="50000"/>
    <n v="70000"/>
    <n v="30000"/>
    <n v="250000"/>
  </r>
  <r>
    <n v="212"/>
    <x v="170"/>
    <x v="2"/>
    <x v="9"/>
    <x v="19"/>
    <n v="80000"/>
    <n v="70000"/>
    <n v="60000"/>
    <n v="30000"/>
    <n v="250000"/>
  </r>
  <r>
    <n v="213"/>
    <x v="171"/>
    <x v="0"/>
    <x v="5"/>
    <x v="14"/>
    <n v="100000"/>
    <n v="40000"/>
    <n v="80000"/>
    <n v="30000"/>
    <n v="240000"/>
  </r>
  <r>
    <n v="214"/>
    <x v="172"/>
    <x v="4"/>
    <x v="3"/>
    <x v="30"/>
    <n v="40000"/>
    <n v="130000"/>
    <n v="30000"/>
    <n v="30000"/>
    <n v="240000"/>
  </r>
  <r>
    <n v="215"/>
    <x v="173"/>
    <x v="0"/>
    <x v="5"/>
    <x v="14"/>
    <n v="130000"/>
    <n v="50000"/>
    <n v="20000"/>
    <n v="40000"/>
    <n v="240000"/>
  </r>
  <r>
    <n v="216"/>
    <x v="174"/>
    <x v="1"/>
    <x v="2"/>
    <x v="4"/>
    <n v="110000"/>
    <n v="60000"/>
    <n v="20000"/>
    <n v="40000"/>
    <n v="230000"/>
  </r>
  <r>
    <n v="217"/>
    <x v="175"/>
    <x v="2"/>
    <x v="0"/>
    <x v="2"/>
    <n v="80000"/>
    <n v="110000"/>
    <n v="10000"/>
    <n v="40000"/>
    <n v="230000"/>
  </r>
  <r>
    <n v="218"/>
    <x v="176"/>
    <x v="1"/>
    <x v="2"/>
    <x v="23"/>
    <n v="90000"/>
    <n v="80000"/>
    <n v="30000"/>
    <n v="30000"/>
    <n v="230000"/>
  </r>
  <r>
    <n v="219"/>
    <x v="177"/>
    <x v="5"/>
    <x v="2"/>
    <x v="17"/>
    <n v="80000"/>
    <n v="60000"/>
    <n v="50000"/>
    <n v="30000"/>
    <n v="230000"/>
  </r>
  <r>
    <n v="220"/>
    <x v="178"/>
    <x v="0"/>
    <x v="2"/>
    <x v="31"/>
    <n v="110000"/>
    <n v="60000"/>
    <n v="20000"/>
    <n v="40000"/>
    <n v="220000"/>
  </r>
  <r>
    <n v="221"/>
    <x v="179"/>
    <x v="5"/>
    <x v="2"/>
    <x v="32"/>
    <n v="90000"/>
    <n v="40000"/>
    <n v="60000"/>
    <n v="30000"/>
    <n v="220000"/>
  </r>
  <r>
    <n v="222"/>
    <x v="180"/>
    <x v="4"/>
    <x v="2"/>
    <x v="19"/>
    <n v="110000"/>
    <n v="40000"/>
    <n v="30000"/>
    <n v="30000"/>
    <n v="220000"/>
  </r>
  <r>
    <n v="223"/>
    <x v="181"/>
    <x v="0"/>
    <x v="2"/>
    <x v="33"/>
    <n v="90000"/>
    <n v="20000"/>
    <n v="80000"/>
    <n v="20000"/>
    <n v="210000"/>
  </r>
  <r>
    <n v="224"/>
    <x v="182"/>
    <x v="0"/>
    <x v="5"/>
    <x v="29"/>
    <n v="80000"/>
    <n v="40000"/>
    <n v="80000"/>
    <n v="20000"/>
    <n v="210000"/>
  </r>
  <r>
    <n v="225"/>
    <x v="183"/>
    <x v="2"/>
    <x v="7"/>
    <x v="19"/>
    <n v="70000"/>
    <n v="70000"/>
    <n v="40000"/>
    <n v="30000"/>
    <n v="210000"/>
  </r>
  <r>
    <n v="226"/>
    <x v="184"/>
    <x v="0"/>
    <x v="5"/>
    <x v="15"/>
    <n v="70000"/>
    <n v="70000"/>
    <n v="30000"/>
    <n v="30000"/>
    <n v="210000"/>
  </r>
  <r>
    <n v="227"/>
    <x v="185"/>
    <x v="2"/>
    <x v="2"/>
    <x v="14"/>
    <n v="110000"/>
    <n v="30000"/>
    <n v="30000"/>
    <n v="30000"/>
    <n v="200000"/>
  </r>
  <r>
    <n v="228"/>
    <x v="186"/>
    <x v="4"/>
    <x v="2"/>
    <x v="19"/>
    <n v="60000"/>
    <n v="70000"/>
    <n v="30000"/>
    <n v="30000"/>
    <n v="190000"/>
  </r>
  <r>
    <n v="229"/>
    <x v="187"/>
    <x v="0"/>
    <x v="2"/>
    <x v="24"/>
    <n v="70000"/>
    <n v="80000"/>
    <n v="10000"/>
    <n v="30000"/>
    <n v="190000"/>
  </r>
  <r>
    <n v="230"/>
    <x v="188"/>
    <x v="0"/>
    <x v="2"/>
    <x v="15"/>
    <n v="60000"/>
    <n v="60000"/>
    <n v="40000"/>
    <n v="20000"/>
    <n v="180000"/>
  </r>
  <r>
    <n v="231"/>
    <x v="189"/>
    <x v="0"/>
    <x v="11"/>
    <x v="13"/>
    <n v="50000"/>
    <n v="60000"/>
    <n v="40000"/>
    <n v="20000"/>
    <n v="170000"/>
  </r>
  <r>
    <n v="232"/>
    <x v="190"/>
    <x v="1"/>
    <x v="3"/>
    <x v="34"/>
    <n v="70000"/>
    <n v="60000"/>
    <n v="10000"/>
    <n v="30000"/>
    <n v="160000"/>
  </r>
  <r>
    <n v="233"/>
    <x v="191"/>
    <x v="0"/>
    <x v="5"/>
    <x v="14"/>
    <n v="50000"/>
    <n v="50000"/>
    <n v="40000"/>
    <n v="20000"/>
    <n v="160000"/>
  </r>
  <r>
    <n v="234"/>
    <x v="192"/>
    <x v="0"/>
    <x v="9"/>
    <x v="14"/>
    <n v="70000"/>
    <n v="40000"/>
    <n v="30000"/>
    <n v="20000"/>
    <n v="160000"/>
  </r>
  <r>
    <n v="235"/>
    <x v="193"/>
    <x v="1"/>
    <x v="2"/>
    <x v="19"/>
    <n v="70000"/>
    <n v="20000"/>
    <n v="50000"/>
    <n v="20000"/>
    <n v="160000"/>
  </r>
  <r>
    <n v="236"/>
    <x v="194"/>
    <x v="4"/>
    <x v="9"/>
    <x v="33"/>
    <n v="80000"/>
    <n v="40000"/>
    <n v="20000"/>
    <n v="20000"/>
    <n v="160000"/>
  </r>
  <r>
    <n v="237"/>
    <x v="195"/>
    <x v="0"/>
    <x v="5"/>
    <x v="23"/>
    <n v="40000"/>
    <n v="30000"/>
    <n v="70000"/>
    <n v="20000"/>
    <n v="160000"/>
  </r>
  <r>
    <n v="238"/>
    <x v="196"/>
    <x v="4"/>
    <x v="1"/>
    <x v="8"/>
    <n v="20000"/>
    <n v="60000"/>
    <n v="50000"/>
    <n v="20000"/>
    <n v="160000"/>
  </r>
  <r>
    <n v="239"/>
    <x v="197"/>
    <x v="2"/>
    <x v="2"/>
    <x v="19"/>
    <n v="40000"/>
    <n v="50000"/>
    <n v="40000"/>
    <n v="20000"/>
    <n v="150000"/>
  </r>
  <r>
    <n v="240"/>
    <x v="198"/>
    <x v="4"/>
    <x v="5"/>
    <x v="19"/>
    <n v="40000"/>
    <n v="30000"/>
    <n v="70000"/>
    <n v="10000"/>
    <n v="150000"/>
  </r>
  <r>
    <n v="241"/>
    <x v="199"/>
    <x v="1"/>
    <x v="2"/>
    <x v="19"/>
    <n v="30000"/>
    <n v="40000"/>
    <n v="60000"/>
    <n v="10000"/>
    <n v="140000"/>
  </r>
  <r>
    <n v="242"/>
    <x v="200"/>
    <x v="4"/>
    <x v="2"/>
    <x v="19"/>
    <n v="40000"/>
    <n v="20000"/>
    <n v="70000"/>
    <n v="10000"/>
    <n v="130000"/>
  </r>
  <r>
    <n v="243"/>
    <x v="201"/>
    <x v="0"/>
    <x v="5"/>
    <x v="31"/>
    <n v="20000"/>
    <n v="50000"/>
    <n v="30000"/>
    <n v="10000"/>
    <n v="120000"/>
  </r>
  <r>
    <n v="244"/>
    <x v="202"/>
    <x v="4"/>
    <x v="2"/>
    <x v="19"/>
    <n v="30000"/>
    <n v="10000"/>
    <n v="70000"/>
    <n v="10000"/>
    <n v="120000"/>
  </r>
  <r>
    <n v="245"/>
    <x v="203"/>
    <x v="4"/>
    <x v="5"/>
    <x v="29"/>
    <n v="30000"/>
    <n v="10000"/>
    <n v="60000"/>
    <n v="10000"/>
    <n v="110000"/>
  </r>
  <r>
    <n v="246"/>
    <x v="204"/>
    <x v="1"/>
    <x v="2"/>
    <x v="1"/>
    <n v="20000"/>
    <n v="50000"/>
    <n v="20000"/>
    <n v="10000"/>
    <n v="110000"/>
  </r>
  <r>
    <n v="247"/>
    <x v="205"/>
    <x v="2"/>
    <x v="5"/>
    <x v="29"/>
    <n v="50000"/>
    <n v="20000"/>
    <n v="20000"/>
    <n v="10000"/>
    <n v="100000"/>
  </r>
  <r>
    <n v="248"/>
    <x v="206"/>
    <x v="0"/>
    <x v="12"/>
    <x v="27"/>
    <n v="50000"/>
    <n v="30000"/>
    <n v="10000"/>
    <n v="20000"/>
    <n v="100000"/>
  </r>
  <r>
    <n v="249"/>
    <x v="207"/>
    <x v="0"/>
    <x v="9"/>
    <x v="33"/>
    <n v="40000"/>
    <n v="10000"/>
    <n v="30000"/>
    <n v="10000"/>
    <n v="100000"/>
  </r>
  <r>
    <n v="250"/>
    <x v="208"/>
    <x v="1"/>
    <x v="3"/>
    <x v="33"/>
    <n v="30000"/>
    <n v="20000"/>
    <n v="10000"/>
    <n v="10000"/>
    <n v="80000"/>
  </r>
  <r>
    <n v="251"/>
    <x v="209"/>
    <x v="0"/>
    <x v="5"/>
    <x v="29"/>
    <n v="30000"/>
    <n v="10000"/>
    <n v="20000"/>
    <n v="10000"/>
    <n v="7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9:F45" firstHeaderRow="0" firstDataRow="1" firstDataCol="1"/>
  <pivotFields count="10">
    <pivotField showAll="0"/>
    <pivotField showAll="0"/>
    <pivotField axis="axisRow" showAll="0">
      <items count="7">
        <item x="3"/>
        <item x="2"/>
        <item x="4"/>
        <item x="1"/>
        <item x="0"/>
        <item x="5"/>
        <item t="default"/>
      </items>
    </pivotField>
    <pivotField showAll="0"/>
    <pivotField showAll="0"/>
    <pivotField dataField="1" showAll="0"/>
    <pivotField dataField="1" showAll="0"/>
    <pivotField dataField="1" showAll="0"/>
    <pivotField dataField="1" showAll="0"/>
    <pivotField dataField="1" showAll="0"/>
  </pivotFields>
  <rowFields count="1">
    <field x="2"/>
  </rowFields>
  <rowItems count="6">
    <i>
      <x/>
    </i>
    <i>
      <x v="1"/>
    </i>
    <i>
      <x v="2"/>
    </i>
    <i>
      <x v="3"/>
    </i>
    <i>
      <x v="4"/>
    </i>
    <i>
      <x v="5"/>
    </i>
  </rowItems>
  <colFields count="1">
    <field x="-2"/>
  </colFields>
  <colItems count="5">
    <i>
      <x/>
    </i>
    <i i="1">
      <x v="1"/>
    </i>
    <i i="2">
      <x v="2"/>
    </i>
    <i i="3">
      <x v="3"/>
    </i>
    <i i="4">
      <x v="4"/>
    </i>
  </colItems>
  <dataFields count="5">
    <dataField name="Global Total" fld="9" baseField="2" baseItem="0"/>
    <dataField name="Rest of World Total" fld="8" baseField="2" baseItem="0"/>
    <dataField name="Japan Total" fld="7" baseField="2" baseItem="0"/>
    <dataField name="Europe Total" fld="6" baseField="2" baseItem="0"/>
    <dataField name="North America Total" fld="5" baseField="2" baseItem="0"/>
  </dataFields>
  <chartFormats count="5">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1"/>
          </reference>
        </references>
      </pivotArea>
    </chartFormat>
    <chartFormat chart="1" format="7" series="1">
      <pivotArea type="data" outline="0" fieldPosition="0">
        <references count="1">
          <reference field="4294967294" count="1" selected="0">
            <x v="2"/>
          </reference>
        </references>
      </pivotArea>
    </chartFormat>
    <chartFormat chart="1" format="8" series="1">
      <pivotArea type="data" outline="0" fieldPosition="0">
        <references count="1">
          <reference field="4294967294" count="1" selected="0">
            <x v="3"/>
          </reference>
        </references>
      </pivotArea>
    </chartFormat>
    <chartFormat chart="1" format="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4"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2:B37" firstHeaderRow="1" firstDataRow="1" firstDataCol="1"/>
  <pivotFields count="10">
    <pivotField showAll="0"/>
    <pivotField axis="axisRow" showAll="0" measureFilter="1" sortType="ascending">
      <items count="211">
        <item x="182"/>
        <item x="110"/>
        <item x="145"/>
        <item x="133"/>
        <item x="208"/>
        <item x="113"/>
        <item x="130"/>
        <item x="51"/>
        <item x="60"/>
        <item x="14"/>
        <item x="2"/>
        <item x="197"/>
        <item x="195"/>
        <item x="155"/>
        <item x="43"/>
        <item x="29"/>
        <item x="142"/>
        <item x="136"/>
        <item x="175"/>
        <item x="186"/>
        <item x="55"/>
        <item x="1"/>
        <item x="17"/>
        <item x="48"/>
        <item x="88"/>
        <item x="203"/>
        <item x="160"/>
        <item x="129"/>
        <item x="187"/>
        <item x="58"/>
        <item x="50"/>
        <item x="103"/>
        <item x="62"/>
        <item x="154"/>
        <item x="76"/>
        <item x="44"/>
        <item x="72"/>
        <item x="13"/>
        <item x="90"/>
        <item x="45"/>
        <item x="119"/>
        <item x="49"/>
        <item x="134"/>
        <item x="109"/>
        <item x="140"/>
        <item x="161"/>
        <item x="206"/>
        <item x="59"/>
        <item x="80"/>
        <item x="0"/>
        <item x="135"/>
        <item x="157"/>
        <item x="120"/>
        <item x="147"/>
        <item x="67"/>
        <item x="181"/>
        <item x="166"/>
        <item x="200"/>
        <item x="202"/>
        <item x="170"/>
        <item x="137"/>
        <item x="37"/>
        <item x="174"/>
        <item x="190"/>
        <item x="172"/>
        <item x="117"/>
        <item x="188"/>
        <item x="144"/>
        <item x="27"/>
        <item x="122"/>
        <item x="64"/>
        <item x="100"/>
        <item x="101"/>
        <item x="91"/>
        <item x="98"/>
        <item x="77"/>
        <item x="201"/>
        <item x="35"/>
        <item x="108"/>
        <item x="165"/>
        <item x="123"/>
        <item x="111"/>
        <item x="146"/>
        <item x="152"/>
        <item x="31"/>
        <item x="79"/>
        <item x="85"/>
        <item x="169"/>
        <item x="32"/>
        <item x="34"/>
        <item x="24"/>
        <item x="25"/>
        <item x="54"/>
        <item x="205"/>
        <item x="162"/>
        <item x="192"/>
        <item x="53"/>
        <item x="156"/>
        <item x="139"/>
        <item x="39"/>
        <item x="15"/>
        <item x="107"/>
        <item x="177"/>
        <item x="65"/>
        <item x="164"/>
        <item x="104"/>
        <item x="21"/>
        <item x="66"/>
        <item x="121"/>
        <item x="38"/>
        <item x="141"/>
        <item x="143"/>
        <item x="71"/>
        <item x="61"/>
        <item x="81"/>
        <item x="42"/>
        <item x="70"/>
        <item x="99"/>
        <item x="131"/>
        <item x="68"/>
        <item x="46"/>
        <item x="18"/>
        <item x="40"/>
        <item x="19"/>
        <item x="124"/>
        <item x="148"/>
        <item x="97"/>
        <item x="207"/>
        <item x="196"/>
        <item x="151"/>
        <item x="10"/>
        <item x="185"/>
        <item x="209"/>
        <item x="86"/>
        <item x="128"/>
        <item x="47"/>
        <item x="189"/>
        <item x="94"/>
        <item x="74"/>
        <item x="84"/>
        <item x="78"/>
        <item x="12"/>
        <item x="89"/>
        <item x="23"/>
        <item x="8"/>
        <item x="7"/>
        <item x="114"/>
        <item x="96"/>
        <item x="106"/>
        <item x="82"/>
        <item x="118"/>
        <item x="83"/>
        <item x="73"/>
        <item x="158"/>
        <item x="183"/>
        <item x="26"/>
        <item x="168"/>
        <item x="28"/>
        <item x="184"/>
        <item x="116"/>
        <item x="56"/>
        <item x="69"/>
        <item x="57"/>
        <item x="30"/>
        <item x="20"/>
        <item x="153"/>
        <item x="132"/>
        <item x="41"/>
        <item x="138"/>
        <item x="149"/>
        <item x="126"/>
        <item x="173"/>
        <item x="191"/>
        <item x="22"/>
        <item x="102"/>
        <item x="52"/>
        <item x="33"/>
        <item x="95"/>
        <item x="150"/>
        <item x="176"/>
        <item x="178"/>
        <item x="105"/>
        <item x="159"/>
        <item x="163"/>
        <item x="115"/>
        <item x="3"/>
        <item x="167"/>
        <item x="63"/>
        <item x="194"/>
        <item x="180"/>
        <item x="87"/>
        <item x="193"/>
        <item x="36"/>
        <item x="9"/>
        <item x="127"/>
        <item x="112"/>
        <item x="5"/>
        <item x="179"/>
        <item x="125"/>
        <item x="198"/>
        <item x="4"/>
        <item x="93"/>
        <item x="11"/>
        <item x="6"/>
        <item x="16"/>
        <item x="204"/>
        <item x="199"/>
        <item x="92"/>
        <item x="75"/>
        <item x="171"/>
        <item t="default"/>
      </items>
      <autoSortScope>
        <pivotArea dataOnly="0" outline="0" fieldPosition="0">
          <references count="1">
            <reference field="4294967294" count="1" selected="0">
              <x v="0"/>
            </reference>
          </references>
        </pivotArea>
      </autoSortScope>
    </pivotField>
    <pivotField showAll="0">
      <items count="7">
        <item x="3"/>
        <item x="2"/>
        <item x="4"/>
        <item x="1"/>
        <item x="0"/>
        <item x="5"/>
        <item t="default"/>
      </items>
    </pivotField>
    <pivotField showAll="0"/>
    <pivotField showAll="0"/>
    <pivotField showAll="0"/>
    <pivotField showAll="0"/>
    <pivotField showAll="0"/>
    <pivotField showAll="0"/>
    <pivotField dataField="1" showAll="0"/>
  </pivotFields>
  <rowFields count="1">
    <field x="1"/>
  </rowFields>
  <rowItems count="5">
    <i>
      <x v="200"/>
    </i>
    <i>
      <x v="185"/>
    </i>
    <i>
      <x v="10"/>
    </i>
    <i>
      <x v="21"/>
    </i>
    <i>
      <x v="49"/>
    </i>
  </rowItems>
  <colItems count="1">
    <i/>
  </colItems>
  <dataFields count="1">
    <dataField name="Global Profit" fld="9" showDataAs="percentOfCol" baseField="1" baseItem="0" numFmtId="1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20:B30" firstHeaderRow="1" firstDataRow="1" firstDataCol="1"/>
  <pivotFields count="10">
    <pivotField showAll="0"/>
    <pivotField showAll="0"/>
    <pivotField showAll="0">
      <items count="7">
        <item x="3"/>
        <item x="2"/>
        <item x="4"/>
        <item x="1"/>
        <item x="0"/>
        <item x="5"/>
        <item t="default"/>
      </items>
    </pivotField>
    <pivotField showAll="0"/>
    <pivotField axis="axisRow" showAll="0" measureFilter="1" sortType="ascending">
      <items count="36">
        <item x="9"/>
        <item x="11"/>
        <item x="31"/>
        <item x="2"/>
        <item x="16"/>
        <item x="6"/>
        <item x="10"/>
        <item x="15"/>
        <item x="28"/>
        <item x="22"/>
        <item x="23"/>
        <item x="5"/>
        <item x="0"/>
        <item x="20"/>
        <item x="25"/>
        <item x="12"/>
        <item x="27"/>
        <item x="24"/>
        <item x="32"/>
        <item x="17"/>
        <item x="34"/>
        <item x="30"/>
        <item x="14"/>
        <item x="29"/>
        <item x="33"/>
        <item x="18"/>
        <item x="8"/>
        <item x="4"/>
        <item x="13"/>
        <item x="21"/>
        <item x="19"/>
        <item x="26"/>
        <item x="1"/>
        <item x="3"/>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s>
  <rowFields count="1">
    <field x="4"/>
  </rowFields>
  <rowItems count="10">
    <i>
      <x v="33"/>
    </i>
    <i>
      <x v="3"/>
    </i>
    <i>
      <x v="22"/>
    </i>
    <i>
      <x v="26"/>
    </i>
    <i>
      <x v="34"/>
    </i>
    <i>
      <x v="27"/>
    </i>
    <i>
      <x v="5"/>
    </i>
    <i>
      <x v="28"/>
    </i>
    <i>
      <x v="12"/>
    </i>
    <i>
      <x v="32"/>
    </i>
  </rowItems>
  <colItems count="1">
    <i/>
  </colItems>
  <dataFields count="1">
    <dataField name="Global Profit" fld="9" showDataAs="percentOfTotal" baseField="0" baseItem="0" numFmtId="1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7" firstHeaderRow="0" firstDataRow="1" firstDataCol="1"/>
  <pivotFields count="10">
    <pivotField showAll="0"/>
    <pivotField showAll="0">
      <items count="211">
        <item x="171"/>
        <item x="75"/>
        <item x="92"/>
        <item x="199"/>
        <item x="204"/>
        <item x="16"/>
        <item x="6"/>
        <item x="11"/>
        <item x="93"/>
        <item x="4"/>
        <item x="198"/>
        <item x="125"/>
        <item x="179"/>
        <item x="5"/>
        <item x="112"/>
        <item x="127"/>
        <item x="9"/>
        <item x="36"/>
        <item x="193"/>
        <item x="87"/>
        <item x="180"/>
        <item x="194"/>
        <item x="63"/>
        <item x="167"/>
        <item x="3"/>
        <item x="115"/>
        <item x="163"/>
        <item x="159"/>
        <item x="105"/>
        <item x="178"/>
        <item x="176"/>
        <item x="150"/>
        <item x="95"/>
        <item x="33"/>
        <item x="52"/>
        <item x="102"/>
        <item x="22"/>
        <item x="191"/>
        <item x="173"/>
        <item x="126"/>
        <item x="149"/>
        <item x="138"/>
        <item x="41"/>
        <item x="132"/>
        <item x="153"/>
        <item x="20"/>
        <item x="30"/>
        <item x="57"/>
        <item x="69"/>
        <item x="56"/>
        <item x="116"/>
        <item x="184"/>
        <item x="28"/>
        <item x="168"/>
        <item x="26"/>
        <item x="183"/>
        <item x="158"/>
        <item x="73"/>
        <item x="83"/>
        <item x="118"/>
        <item x="82"/>
        <item x="106"/>
        <item x="96"/>
        <item x="114"/>
        <item x="7"/>
        <item x="8"/>
        <item x="23"/>
        <item x="89"/>
        <item x="12"/>
        <item x="78"/>
        <item x="84"/>
        <item x="74"/>
        <item x="94"/>
        <item x="189"/>
        <item x="47"/>
        <item x="128"/>
        <item x="86"/>
        <item x="209"/>
        <item x="185"/>
        <item x="10"/>
        <item x="151"/>
        <item x="196"/>
        <item x="207"/>
        <item x="97"/>
        <item x="148"/>
        <item x="124"/>
        <item x="19"/>
        <item x="40"/>
        <item x="18"/>
        <item x="46"/>
        <item x="68"/>
        <item x="131"/>
        <item x="99"/>
        <item x="70"/>
        <item x="42"/>
        <item x="81"/>
        <item x="61"/>
        <item x="71"/>
        <item x="143"/>
        <item x="141"/>
        <item x="38"/>
        <item x="121"/>
        <item x="66"/>
        <item x="21"/>
        <item x="104"/>
        <item x="164"/>
        <item x="65"/>
        <item x="177"/>
        <item x="107"/>
        <item x="15"/>
        <item x="39"/>
        <item x="139"/>
        <item x="156"/>
        <item x="53"/>
        <item x="192"/>
        <item x="162"/>
        <item x="205"/>
        <item x="54"/>
        <item x="25"/>
        <item x="24"/>
        <item x="34"/>
        <item x="32"/>
        <item x="169"/>
        <item x="85"/>
        <item x="79"/>
        <item x="31"/>
        <item x="152"/>
        <item x="146"/>
        <item x="111"/>
        <item x="123"/>
        <item x="165"/>
        <item x="108"/>
        <item x="35"/>
        <item x="201"/>
        <item x="77"/>
        <item x="98"/>
        <item x="91"/>
        <item x="101"/>
        <item x="100"/>
        <item x="64"/>
        <item x="122"/>
        <item x="27"/>
        <item x="144"/>
        <item x="188"/>
        <item x="117"/>
        <item x="172"/>
        <item x="190"/>
        <item x="174"/>
        <item x="37"/>
        <item x="137"/>
        <item x="170"/>
        <item x="202"/>
        <item x="200"/>
        <item x="166"/>
        <item x="181"/>
        <item x="67"/>
        <item x="147"/>
        <item x="120"/>
        <item x="157"/>
        <item x="135"/>
        <item x="0"/>
        <item x="80"/>
        <item x="59"/>
        <item x="206"/>
        <item x="161"/>
        <item x="140"/>
        <item x="109"/>
        <item x="134"/>
        <item x="49"/>
        <item x="119"/>
        <item x="45"/>
        <item x="90"/>
        <item x="13"/>
        <item x="72"/>
        <item x="44"/>
        <item x="76"/>
        <item x="154"/>
        <item x="62"/>
        <item x="103"/>
        <item x="50"/>
        <item x="58"/>
        <item x="187"/>
        <item x="129"/>
        <item x="160"/>
        <item x="203"/>
        <item x="88"/>
        <item x="48"/>
        <item x="17"/>
        <item x="1"/>
        <item x="55"/>
        <item x="186"/>
        <item x="175"/>
        <item x="136"/>
        <item x="142"/>
        <item x="29"/>
        <item x="43"/>
        <item x="155"/>
        <item x="195"/>
        <item x="197"/>
        <item x="2"/>
        <item x="14"/>
        <item x="60"/>
        <item x="51"/>
        <item x="130"/>
        <item x="113"/>
        <item x="208"/>
        <item x="133"/>
        <item x="145"/>
        <item x="110"/>
        <item x="182"/>
        <item t="default"/>
      </items>
    </pivotField>
    <pivotField showAll="0">
      <items count="7">
        <item x="3"/>
        <item x="2"/>
        <item x="4"/>
        <item x="1"/>
        <item x="0"/>
        <item x="5"/>
        <item t="default"/>
      </items>
    </pivotField>
    <pivotField axis="axisRow" showAll="0" sortType="ascending">
      <items count="14">
        <item x="2"/>
        <item x="1"/>
        <item x="8"/>
        <item x="9"/>
        <item x="7"/>
        <item x="11"/>
        <item x="6"/>
        <item x="3"/>
        <item x="5"/>
        <item x="0"/>
        <item x="10"/>
        <item x="4"/>
        <item x="12"/>
        <item t="default"/>
      </items>
      <autoSortScope>
        <pivotArea dataOnly="0" outline="0" fieldPosition="0">
          <references count="1">
            <reference field="4294967294" count="1" selected="0">
              <x v="4"/>
            </reference>
          </references>
        </pivotArea>
      </autoSortScope>
    </pivotField>
    <pivotField showAll="0"/>
    <pivotField dataField="1" showAll="0"/>
    <pivotField dataField="1" showAll="0"/>
    <pivotField dataField="1" showAll="0"/>
    <pivotField dataField="1" showAll="0"/>
    <pivotField dataField="1" showAll="0"/>
  </pivotFields>
  <rowFields count="1">
    <field x="3"/>
  </rowFields>
  <rowItems count="14">
    <i>
      <x v="12"/>
    </i>
    <i>
      <x v="5"/>
    </i>
    <i>
      <x v="10"/>
    </i>
    <i>
      <x v="4"/>
    </i>
    <i>
      <x v="6"/>
    </i>
    <i>
      <x v="2"/>
    </i>
    <i>
      <x v="3"/>
    </i>
    <i>
      <x v="11"/>
    </i>
    <i>
      <x v="7"/>
    </i>
    <i>
      <x v="8"/>
    </i>
    <i>
      <x v="1"/>
    </i>
    <i>
      <x v="9"/>
    </i>
    <i>
      <x/>
    </i>
    <i t="grand">
      <x/>
    </i>
  </rowItems>
  <colFields count="1">
    <field x="-2"/>
  </colFields>
  <colItems count="5">
    <i>
      <x/>
    </i>
    <i i="1">
      <x v="1"/>
    </i>
    <i i="2">
      <x v="2"/>
    </i>
    <i i="3">
      <x v="3"/>
    </i>
    <i i="4">
      <x v="4"/>
    </i>
  </colItems>
  <dataFields count="5">
    <dataField name="North America Total" fld="5" baseField="3" baseItem="0" numFmtId="164"/>
    <dataField name="Europe Total" fld="6" baseField="3" baseItem="0" numFmtId="164"/>
    <dataField name="Japan Total" fld="7" baseField="3" baseItem="0" numFmtId="164"/>
    <dataField name="Rest of World Total" fld="8" baseField="3" baseItem="0" numFmtId="164"/>
    <dataField name="Global Total" fld="9" baseField="3" baseItem="0" numFmtId="164"/>
  </dataFields>
  <chartFormats count="5">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1"/>
          </reference>
        </references>
      </pivotArea>
    </chartFormat>
    <chartFormat chart="1" format="7" series="1">
      <pivotArea type="data" outline="0" fieldPosition="0">
        <references count="1">
          <reference field="4294967294" count="1" selected="0">
            <x v="2"/>
          </reference>
        </references>
      </pivotArea>
    </chartFormat>
    <chartFormat chart="1" format="8" series="1">
      <pivotArea type="data" outline="0" fieldPosition="0">
        <references count="1">
          <reference field="4294967294" count="1" selected="0">
            <x v="3"/>
          </reference>
        </references>
      </pivotArea>
    </chartFormat>
    <chartFormat chart="1" format="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PivotTable1"/>
    <pivotTable tabId="3" name="PivotTable3"/>
    <pivotTable tabId="3" name="PivotTable4"/>
  </pivotTables>
  <data>
    <tabular pivotCacheId="144505883">
      <items count="6">
        <i x="3" s="1"/>
        <i x="2" s="1"/>
        <i x="4" s="1"/>
        <i x="1" s="1"/>
        <i x="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7305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 caption="Year" columnCount="6" style="SlicerStyleDark1" rowHeight="273050"/>
</slicers>
</file>

<file path=xl/tables/table1.xml><?xml version="1.0" encoding="utf-8"?>
<table xmlns="http://schemas.openxmlformats.org/spreadsheetml/2006/main" id="1" name="PS_4" displayName="PS_4" ref="A1:J211" totalsRowShown="0">
  <autoFilter ref="A1:J211"/>
  <tableColumns count="10">
    <tableColumn id="1" name="Code"/>
    <tableColumn id="2" name="Game"/>
    <tableColumn id="3" name="Year"/>
    <tableColumn id="4" name="Genre"/>
    <tableColumn id="5" name="Publisher"/>
    <tableColumn id="6" name="North America"/>
    <tableColumn id="7" name="Europe"/>
    <tableColumn id="8" name="Japan"/>
    <tableColumn id="9" name="Rest of World"/>
    <tableColumn id="10" name="Global"/>
  </tableColumns>
  <tableStyleInfo name="TableStyleMedium9"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1"/>
  <sheetViews>
    <sheetView topLeftCell="A189" workbookViewId="0">
      <selection activeCell="C4" sqref="C4"/>
    </sheetView>
  </sheetViews>
  <sheetFormatPr defaultRowHeight="15" x14ac:dyDescent="0.3"/>
  <cols>
    <col min="1" max="1" width="10.875" customWidth="1"/>
    <col min="5" max="5" width="11.5" customWidth="1"/>
    <col min="6" max="6" width="15.875" customWidth="1"/>
    <col min="7" max="7" width="9.375" customWidth="1"/>
    <col min="9" max="9" width="15.25" customWidth="1"/>
    <col min="12" max="12" width="9.5" bestFit="1" customWidth="1"/>
    <col min="13" max="13" width="26.5" bestFit="1" customWidth="1"/>
  </cols>
  <sheetData>
    <row r="1" spans="1:13" ht="17.25" x14ac:dyDescent="0.3">
      <c r="A1" t="s">
        <v>267</v>
      </c>
      <c r="B1" t="s">
        <v>0</v>
      </c>
      <c r="C1" t="s">
        <v>1</v>
      </c>
      <c r="D1" t="s">
        <v>2</v>
      </c>
      <c r="E1" t="s">
        <v>3</v>
      </c>
      <c r="F1" t="s">
        <v>4</v>
      </c>
      <c r="G1" t="s">
        <v>5</v>
      </c>
      <c r="H1" t="s">
        <v>6</v>
      </c>
      <c r="I1" t="s">
        <v>7</v>
      </c>
      <c r="J1" t="s">
        <v>8</v>
      </c>
      <c r="L1" s="7" t="s">
        <v>1</v>
      </c>
      <c r="M1" s="8"/>
    </row>
    <row r="2" spans="1:13" ht="17.25" x14ac:dyDescent="0.3">
      <c r="A2">
        <v>26</v>
      </c>
      <c r="B2" t="s">
        <v>9</v>
      </c>
      <c r="C2">
        <v>2017</v>
      </c>
      <c r="D2" t="s">
        <v>10</v>
      </c>
      <c r="E2" t="s">
        <v>11</v>
      </c>
      <c r="F2">
        <v>1700000</v>
      </c>
      <c r="G2">
        <v>1990000</v>
      </c>
      <c r="H2">
        <v>120000</v>
      </c>
      <c r="I2">
        <v>730000</v>
      </c>
      <c r="J2">
        <v>4530000</v>
      </c>
      <c r="L2" s="7" t="s">
        <v>2</v>
      </c>
      <c r="M2" s="8"/>
    </row>
    <row r="3" spans="1:13" ht="17.25" x14ac:dyDescent="0.3">
      <c r="A3">
        <v>27</v>
      </c>
      <c r="B3" t="s">
        <v>12</v>
      </c>
      <c r="C3">
        <v>2016</v>
      </c>
      <c r="D3" t="s">
        <v>10</v>
      </c>
      <c r="E3" t="s">
        <v>13</v>
      </c>
      <c r="F3">
        <v>1490000</v>
      </c>
      <c r="G3">
        <v>2040000</v>
      </c>
      <c r="H3">
        <v>160000</v>
      </c>
      <c r="I3">
        <v>690000</v>
      </c>
      <c r="J3">
        <v>4370000</v>
      </c>
      <c r="L3" s="7" t="s">
        <v>3</v>
      </c>
      <c r="M3" s="8"/>
    </row>
    <row r="4" spans="1:13" ht="17.25" x14ac:dyDescent="0.3">
      <c r="A4">
        <v>29</v>
      </c>
      <c r="B4" t="s">
        <v>14</v>
      </c>
      <c r="C4">
        <v>2014</v>
      </c>
      <c r="D4" t="s">
        <v>15</v>
      </c>
      <c r="E4" t="s">
        <v>13</v>
      </c>
      <c r="F4">
        <v>1400000</v>
      </c>
      <c r="G4">
        <v>2130000</v>
      </c>
      <c r="H4">
        <v>110000</v>
      </c>
      <c r="I4">
        <v>680000</v>
      </c>
      <c r="J4">
        <v>4320000</v>
      </c>
      <c r="L4" s="7" t="s">
        <v>0</v>
      </c>
      <c r="M4" s="8"/>
    </row>
    <row r="5" spans="1:13" ht="16.5" x14ac:dyDescent="0.3">
      <c r="A5">
        <v>30</v>
      </c>
      <c r="B5" t="s">
        <v>16</v>
      </c>
      <c r="C5">
        <v>2013</v>
      </c>
      <c r="D5" t="s">
        <v>10</v>
      </c>
      <c r="E5" t="s">
        <v>17</v>
      </c>
      <c r="F5">
        <v>1790000</v>
      </c>
      <c r="G5">
        <v>1640000</v>
      </c>
      <c r="H5">
        <v>50000</v>
      </c>
      <c r="I5">
        <v>690000</v>
      </c>
      <c r="J5">
        <v>4170000</v>
      </c>
    </row>
    <row r="6" spans="1:13" ht="16.5" x14ac:dyDescent="0.3">
      <c r="A6">
        <v>31</v>
      </c>
      <c r="B6" t="s">
        <v>18</v>
      </c>
      <c r="C6">
        <v>2014</v>
      </c>
      <c r="D6" t="s">
        <v>19</v>
      </c>
      <c r="E6" t="s">
        <v>13</v>
      </c>
      <c r="F6">
        <v>1250000</v>
      </c>
      <c r="G6">
        <v>2160000</v>
      </c>
      <c r="H6">
        <v>90000</v>
      </c>
      <c r="I6">
        <v>650000</v>
      </c>
      <c r="J6">
        <v>4140000</v>
      </c>
    </row>
    <row r="7" spans="1:13" ht="16.5" x14ac:dyDescent="0.3">
      <c r="A7">
        <v>33</v>
      </c>
      <c r="B7" t="s">
        <v>20</v>
      </c>
      <c r="C7">
        <v>2015</v>
      </c>
      <c r="D7" t="s">
        <v>19</v>
      </c>
      <c r="E7" t="s">
        <v>21</v>
      </c>
      <c r="F7">
        <v>1650000</v>
      </c>
      <c r="G7">
        <v>1680000</v>
      </c>
      <c r="H7">
        <v>110000</v>
      </c>
      <c r="I7">
        <v>660000</v>
      </c>
      <c r="J7">
        <v>4110000</v>
      </c>
    </row>
    <row r="8" spans="1:13" ht="16.5" x14ac:dyDescent="0.3">
      <c r="A8">
        <v>34</v>
      </c>
      <c r="B8" t="s">
        <v>22</v>
      </c>
      <c r="C8">
        <v>2017</v>
      </c>
      <c r="D8" t="s">
        <v>19</v>
      </c>
      <c r="E8" t="s">
        <v>13</v>
      </c>
      <c r="F8">
        <v>1220000</v>
      </c>
      <c r="G8">
        <v>2110000</v>
      </c>
      <c r="H8">
        <v>110000</v>
      </c>
      <c r="I8">
        <v>630000</v>
      </c>
      <c r="J8">
        <v>4060000</v>
      </c>
    </row>
    <row r="9" spans="1:13" ht="16.5" x14ac:dyDescent="0.3">
      <c r="A9">
        <v>35</v>
      </c>
      <c r="B9" t="s">
        <v>23</v>
      </c>
      <c r="C9">
        <v>2014</v>
      </c>
      <c r="D9" t="s">
        <v>10</v>
      </c>
      <c r="E9" t="s">
        <v>13</v>
      </c>
      <c r="F9">
        <v>1180000</v>
      </c>
      <c r="G9">
        <v>2140000</v>
      </c>
      <c r="H9">
        <v>110000</v>
      </c>
      <c r="I9">
        <v>630000</v>
      </c>
      <c r="J9">
        <v>4060000</v>
      </c>
    </row>
    <row r="10" spans="1:13" ht="16.5" x14ac:dyDescent="0.3">
      <c r="A10">
        <v>37</v>
      </c>
      <c r="B10" t="s">
        <v>24</v>
      </c>
      <c r="C10">
        <v>2018</v>
      </c>
      <c r="D10" t="s">
        <v>19</v>
      </c>
      <c r="E10" t="s">
        <v>13</v>
      </c>
      <c r="F10">
        <v>1440000</v>
      </c>
      <c r="G10">
        <v>1730000</v>
      </c>
      <c r="H10">
        <v>150000</v>
      </c>
      <c r="I10">
        <v>620000</v>
      </c>
      <c r="J10">
        <v>3950000</v>
      </c>
      <c r="K10" s="6"/>
    </row>
    <row r="11" spans="1:13" ht="16.5" x14ac:dyDescent="0.3">
      <c r="A11">
        <v>38</v>
      </c>
      <c r="B11" t="s">
        <v>25</v>
      </c>
      <c r="C11">
        <v>2013</v>
      </c>
      <c r="D11" t="s">
        <v>10</v>
      </c>
      <c r="E11" t="s">
        <v>11</v>
      </c>
      <c r="F11">
        <v>1400000</v>
      </c>
      <c r="G11">
        <v>1740000</v>
      </c>
      <c r="H11">
        <v>190000</v>
      </c>
      <c r="I11">
        <v>620000</v>
      </c>
      <c r="J11">
        <v>3940000</v>
      </c>
    </row>
    <row r="12" spans="1:13" ht="16.5" x14ac:dyDescent="0.3">
      <c r="A12">
        <v>39</v>
      </c>
      <c r="B12" t="s">
        <v>26</v>
      </c>
      <c r="C12">
        <v>2017</v>
      </c>
      <c r="D12" t="s">
        <v>27</v>
      </c>
      <c r="E12" t="s">
        <v>28</v>
      </c>
      <c r="F12">
        <v>630000</v>
      </c>
      <c r="G12">
        <v>2350000</v>
      </c>
      <c r="H12">
        <v>240000</v>
      </c>
      <c r="I12">
        <v>540000</v>
      </c>
      <c r="J12">
        <v>3770000</v>
      </c>
    </row>
    <row r="13" spans="1:13" ht="16.5" x14ac:dyDescent="0.3">
      <c r="A13">
        <v>40</v>
      </c>
      <c r="B13" t="s">
        <v>29</v>
      </c>
      <c r="C13">
        <v>2015</v>
      </c>
      <c r="D13" t="s">
        <v>19</v>
      </c>
      <c r="E13" t="s">
        <v>13</v>
      </c>
      <c r="F13">
        <v>900000</v>
      </c>
      <c r="G13">
        <v>2060000</v>
      </c>
      <c r="H13">
        <v>80000</v>
      </c>
      <c r="I13">
        <v>550000</v>
      </c>
      <c r="J13">
        <v>3600000</v>
      </c>
    </row>
    <row r="14" spans="1:13" ht="16.5" x14ac:dyDescent="0.3">
      <c r="A14">
        <v>42</v>
      </c>
      <c r="B14" t="s">
        <v>30</v>
      </c>
      <c r="C14">
        <v>2013</v>
      </c>
      <c r="D14" t="s">
        <v>31</v>
      </c>
      <c r="E14" t="s">
        <v>32</v>
      </c>
      <c r="F14">
        <v>620000</v>
      </c>
      <c r="G14">
        <v>2180000</v>
      </c>
      <c r="H14">
        <v>120000</v>
      </c>
      <c r="I14">
        <v>510000</v>
      </c>
      <c r="J14">
        <v>3430000</v>
      </c>
    </row>
    <row r="15" spans="1:13" ht="16.5" x14ac:dyDescent="0.3">
      <c r="A15">
        <v>43</v>
      </c>
      <c r="B15" t="s">
        <v>33</v>
      </c>
      <c r="C15">
        <v>2016</v>
      </c>
      <c r="D15" t="s">
        <v>34</v>
      </c>
      <c r="E15" t="s">
        <v>35</v>
      </c>
      <c r="F15">
        <v>1240000</v>
      </c>
      <c r="G15">
        <v>1500000</v>
      </c>
      <c r="H15">
        <v>80000</v>
      </c>
      <c r="I15">
        <v>540000</v>
      </c>
      <c r="J15">
        <v>3360000</v>
      </c>
    </row>
    <row r="16" spans="1:13" ht="16.5" x14ac:dyDescent="0.3">
      <c r="A16">
        <v>44</v>
      </c>
      <c r="B16" t="s">
        <v>36</v>
      </c>
      <c r="C16">
        <v>2016</v>
      </c>
      <c r="D16" t="s">
        <v>19</v>
      </c>
      <c r="E16" t="s">
        <v>13</v>
      </c>
      <c r="F16">
        <v>980000</v>
      </c>
      <c r="G16">
        <v>1740000</v>
      </c>
      <c r="H16">
        <v>120000</v>
      </c>
      <c r="I16">
        <v>520000</v>
      </c>
      <c r="J16">
        <v>3360000</v>
      </c>
    </row>
    <row r="17" spans="1:10" ht="16.5" x14ac:dyDescent="0.3">
      <c r="A17">
        <v>47</v>
      </c>
      <c r="B17" t="s">
        <v>37</v>
      </c>
      <c r="C17">
        <v>2014</v>
      </c>
      <c r="D17" t="s">
        <v>19</v>
      </c>
      <c r="E17" t="s">
        <v>38</v>
      </c>
      <c r="F17">
        <v>1030000</v>
      </c>
      <c r="G17">
        <v>1600000</v>
      </c>
      <c r="H17">
        <v>50000</v>
      </c>
      <c r="I17">
        <v>510000</v>
      </c>
      <c r="J17">
        <v>3190000</v>
      </c>
    </row>
    <row r="18" spans="1:10" ht="16.5" x14ac:dyDescent="0.3">
      <c r="A18">
        <v>48</v>
      </c>
      <c r="B18" t="s">
        <v>39</v>
      </c>
      <c r="C18">
        <v>2013</v>
      </c>
      <c r="D18" t="s">
        <v>15</v>
      </c>
      <c r="E18" t="s">
        <v>13</v>
      </c>
      <c r="F18">
        <v>1070000</v>
      </c>
      <c r="G18">
        <v>1550000</v>
      </c>
      <c r="H18">
        <v>60000</v>
      </c>
      <c r="I18">
        <v>510000</v>
      </c>
      <c r="J18">
        <v>3190000</v>
      </c>
    </row>
    <row r="19" spans="1:10" ht="16.5" x14ac:dyDescent="0.3">
      <c r="A19">
        <v>49</v>
      </c>
      <c r="B19" t="s">
        <v>40</v>
      </c>
      <c r="C19">
        <v>2017</v>
      </c>
      <c r="D19" t="s">
        <v>10</v>
      </c>
      <c r="E19" t="s">
        <v>13</v>
      </c>
      <c r="F19">
        <v>1070000</v>
      </c>
      <c r="G19">
        <v>1350000</v>
      </c>
      <c r="H19">
        <v>220000</v>
      </c>
      <c r="I19">
        <v>470000</v>
      </c>
      <c r="J19">
        <v>3120000</v>
      </c>
    </row>
    <row r="20" spans="1:10" ht="16.5" x14ac:dyDescent="0.3">
      <c r="A20">
        <v>52</v>
      </c>
      <c r="B20" t="s">
        <v>41</v>
      </c>
      <c r="C20">
        <v>2013</v>
      </c>
      <c r="D20" t="s">
        <v>10</v>
      </c>
      <c r="E20" t="s">
        <v>42</v>
      </c>
      <c r="F20">
        <v>890000</v>
      </c>
      <c r="G20">
        <v>1580000</v>
      </c>
      <c r="H20">
        <v>80000</v>
      </c>
      <c r="I20">
        <v>470000</v>
      </c>
      <c r="J20">
        <v>3020000</v>
      </c>
    </row>
    <row r="21" spans="1:10" ht="16.5" x14ac:dyDescent="0.3">
      <c r="A21">
        <v>53</v>
      </c>
      <c r="B21" t="s">
        <v>43</v>
      </c>
      <c r="C21">
        <v>2014</v>
      </c>
      <c r="D21" t="s">
        <v>15</v>
      </c>
      <c r="E21" t="s">
        <v>42</v>
      </c>
      <c r="F21">
        <v>1350000</v>
      </c>
      <c r="G21">
        <v>1090000</v>
      </c>
      <c r="H21">
        <v>70000</v>
      </c>
      <c r="I21">
        <v>500000</v>
      </c>
      <c r="J21">
        <v>3010000</v>
      </c>
    </row>
    <row r="22" spans="1:10" ht="16.5" x14ac:dyDescent="0.3">
      <c r="A22">
        <v>54</v>
      </c>
      <c r="B22" t="s">
        <v>44</v>
      </c>
      <c r="C22">
        <v>2016</v>
      </c>
      <c r="D22" t="s">
        <v>10</v>
      </c>
      <c r="E22" t="s">
        <v>35</v>
      </c>
      <c r="F22">
        <v>930000</v>
      </c>
      <c r="G22">
        <v>1480000</v>
      </c>
      <c r="H22">
        <v>40000</v>
      </c>
      <c r="I22">
        <v>460000</v>
      </c>
      <c r="J22">
        <v>2920000</v>
      </c>
    </row>
    <row r="23" spans="1:10" ht="16.5" x14ac:dyDescent="0.3">
      <c r="A23">
        <v>55</v>
      </c>
      <c r="B23" t="s">
        <v>45</v>
      </c>
      <c r="C23">
        <v>2016</v>
      </c>
      <c r="D23" t="s">
        <v>15</v>
      </c>
      <c r="E23" t="s">
        <v>46</v>
      </c>
      <c r="F23">
        <v>720000</v>
      </c>
      <c r="G23">
        <v>1670000</v>
      </c>
      <c r="H23">
        <v>40000</v>
      </c>
      <c r="I23">
        <v>440000</v>
      </c>
      <c r="J23">
        <v>2870000</v>
      </c>
    </row>
    <row r="24" spans="1:10" ht="16.5" x14ac:dyDescent="0.3">
      <c r="A24">
        <v>56</v>
      </c>
      <c r="B24" t="s">
        <v>47</v>
      </c>
      <c r="C24">
        <v>2014</v>
      </c>
      <c r="D24" t="s">
        <v>34</v>
      </c>
      <c r="E24" t="s">
        <v>48</v>
      </c>
      <c r="F24">
        <v>830000</v>
      </c>
      <c r="G24">
        <v>1480000</v>
      </c>
      <c r="H24">
        <v>80000</v>
      </c>
      <c r="I24">
        <v>440000</v>
      </c>
      <c r="J24">
        <v>2820000</v>
      </c>
    </row>
    <row r="25" spans="1:10" ht="16.5" x14ac:dyDescent="0.3">
      <c r="A25">
        <v>57</v>
      </c>
      <c r="B25" t="s">
        <v>49</v>
      </c>
      <c r="C25">
        <v>2016</v>
      </c>
      <c r="D25" t="s">
        <v>15</v>
      </c>
      <c r="E25" t="s">
        <v>13</v>
      </c>
      <c r="F25">
        <v>630000</v>
      </c>
      <c r="G25">
        <v>1610000</v>
      </c>
      <c r="H25">
        <v>70000</v>
      </c>
      <c r="I25">
        <v>410000</v>
      </c>
      <c r="J25">
        <v>2730000</v>
      </c>
    </row>
    <row r="26" spans="1:10" ht="16.5" x14ac:dyDescent="0.3">
      <c r="A26">
        <v>58</v>
      </c>
      <c r="B26" t="s">
        <v>50</v>
      </c>
      <c r="C26">
        <v>2015</v>
      </c>
      <c r="D26" t="s">
        <v>27</v>
      </c>
      <c r="E26" t="s">
        <v>11</v>
      </c>
      <c r="F26">
        <v>590000</v>
      </c>
      <c r="G26">
        <v>1660000</v>
      </c>
      <c r="H26">
        <v>60000</v>
      </c>
      <c r="I26">
        <v>410000</v>
      </c>
      <c r="J26">
        <v>2720000</v>
      </c>
    </row>
    <row r="27" spans="1:10" ht="16.5" x14ac:dyDescent="0.3">
      <c r="A27">
        <v>59</v>
      </c>
      <c r="B27" t="s">
        <v>51</v>
      </c>
      <c r="C27">
        <v>2014</v>
      </c>
      <c r="D27" t="s">
        <v>31</v>
      </c>
      <c r="E27" t="s">
        <v>52</v>
      </c>
      <c r="F27">
        <v>1490000</v>
      </c>
      <c r="G27">
        <v>550000</v>
      </c>
      <c r="H27">
        <v>10000</v>
      </c>
      <c r="I27">
        <v>440000</v>
      </c>
      <c r="J27">
        <v>2490000</v>
      </c>
    </row>
    <row r="28" spans="1:10" ht="16.5" x14ac:dyDescent="0.3">
      <c r="A28">
        <v>60</v>
      </c>
      <c r="B28" t="s">
        <v>53</v>
      </c>
      <c r="C28">
        <v>2015</v>
      </c>
      <c r="D28" t="s">
        <v>19</v>
      </c>
      <c r="E28" t="s">
        <v>21</v>
      </c>
      <c r="F28">
        <v>1180000</v>
      </c>
      <c r="G28">
        <v>740000</v>
      </c>
      <c r="H28">
        <v>130000</v>
      </c>
      <c r="I28">
        <v>400000</v>
      </c>
      <c r="J28">
        <v>2450000</v>
      </c>
    </row>
    <row r="29" spans="1:10" ht="16.5" x14ac:dyDescent="0.3">
      <c r="A29">
        <v>62</v>
      </c>
      <c r="B29" t="s">
        <v>54</v>
      </c>
      <c r="C29">
        <v>2016</v>
      </c>
      <c r="D29" t="s">
        <v>55</v>
      </c>
      <c r="E29" t="s">
        <v>28</v>
      </c>
      <c r="F29">
        <v>970000</v>
      </c>
      <c r="G29">
        <v>970000</v>
      </c>
      <c r="H29">
        <v>60000</v>
      </c>
      <c r="I29">
        <v>390000</v>
      </c>
      <c r="J29">
        <v>2380000</v>
      </c>
    </row>
    <row r="30" spans="1:10" ht="16.5" x14ac:dyDescent="0.3">
      <c r="A30">
        <v>63</v>
      </c>
      <c r="B30" t="s">
        <v>56</v>
      </c>
      <c r="C30">
        <v>2014</v>
      </c>
      <c r="D30" t="s">
        <v>27</v>
      </c>
      <c r="E30" t="s">
        <v>42</v>
      </c>
      <c r="F30">
        <v>370000</v>
      </c>
      <c r="G30">
        <v>1630000</v>
      </c>
      <c r="H30">
        <v>20000</v>
      </c>
      <c r="I30">
        <v>360000</v>
      </c>
      <c r="J30">
        <v>2370000</v>
      </c>
    </row>
    <row r="31" spans="1:10" ht="16.5" x14ac:dyDescent="0.3">
      <c r="A31">
        <v>64</v>
      </c>
      <c r="B31" t="s">
        <v>57</v>
      </c>
      <c r="C31">
        <v>2017</v>
      </c>
      <c r="D31" t="s">
        <v>19</v>
      </c>
      <c r="E31" t="s">
        <v>28</v>
      </c>
      <c r="F31">
        <v>580000</v>
      </c>
      <c r="G31">
        <v>1380000</v>
      </c>
      <c r="H31">
        <v>40000</v>
      </c>
      <c r="I31">
        <v>360000</v>
      </c>
      <c r="J31">
        <v>2370000</v>
      </c>
    </row>
    <row r="32" spans="1:10" ht="16.5" x14ac:dyDescent="0.3">
      <c r="A32">
        <v>65</v>
      </c>
      <c r="B32" t="s">
        <v>58</v>
      </c>
      <c r="C32">
        <v>2014</v>
      </c>
      <c r="D32" t="s">
        <v>34</v>
      </c>
      <c r="E32" t="s">
        <v>11</v>
      </c>
      <c r="F32">
        <v>1070000</v>
      </c>
      <c r="G32">
        <v>800000</v>
      </c>
      <c r="H32">
        <v>80000</v>
      </c>
      <c r="I32">
        <v>380000</v>
      </c>
      <c r="J32">
        <v>2340000</v>
      </c>
    </row>
    <row r="33" spans="1:10" ht="16.5" x14ac:dyDescent="0.3">
      <c r="A33">
        <v>66</v>
      </c>
      <c r="B33" t="s">
        <v>59</v>
      </c>
      <c r="C33">
        <v>2016</v>
      </c>
      <c r="D33" t="s">
        <v>15</v>
      </c>
      <c r="E33" t="s">
        <v>60</v>
      </c>
      <c r="F33">
        <v>890000</v>
      </c>
      <c r="G33">
        <v>970000</v>
      </c>
      <c r="H33">
        <v>40000</v>
      </c>
      <c r="I33">
        <v>370000</v>
      </c>
      <c r="J33">
        <v>2260000</v>
      </c>
    </row>
    <row r="34" spans="1:10" ht="16.5" x14ac:dyDescent="0.3">
      <c r="A34">
        <v>67</v>
      </c>
      <c r="B34" t="s">
        <v>61</v>
      </c>
      <c r="C34">
        <v>2017</v>
      </c>
      <c r="D34" t="s">
        <v>27</v>
      </c>
      <c r="E34" t="s">
        <v>11</v>
      </c>
      <c r="F34">
        <v>620000</v>
      </c>
      <c r="G34">
        <v>1180000</v>
      </c>
      <c r="H34">
        <v>40000</v>
      </c>
      <c r="I34">
        <v>340000</v>
      </c>
      <c r="J34">
        <v>2180000</v>
      </c>
    </row>
    <row r="35" spans="1:10" ht="16.5" x14ac:dyDescent="0.3">
      <c r="A35">
        <v>68</v>
      </c>
      <c r="B35" t="s">
        <v>62</v>
      </c>
      <c r="C35">
        <v>2015</v>
      </c>
      <c r="D35" t="s">
        <v>10</v>
      </c>
      <c r="E35" t="s">
        <v>17</v>
      </c>
      <c r="F35">
        <v>970000</v>
      </c>
      <c r="G35">
        <v>800000</v>
      </c>
      <c r="H35">
        <v>50000</v>
      </c>
      <c r="I35">
        <v>360000</v>
      </c>
      <c r="J35">
        <v>2180000</v>
      </c>
    </row>
    <row r="36" spans="1:10" ht="16.5" x14ac:dyDescent="0.3">
      <c r="A36">
        <v>69</v>
      </c>
      <c r="B36" t="s">
        <v>63</v>
      </c>
      <c r="C36">
        <v>2013</v>
      </c>
      <c r="D36" t="s">
        <v>27</v>
      </c>
      <c r="E36" t="s">
        <v>11</v>
      </c>
      <c r="F36">
        <v>750000</v>
      </c>
      <c r="G36">
        <v>1040000</v>
      </c>
      <c r="H36">
        <v>30000</v>
      </c>
      <c r="I36">
        <v>350000</v>
      </c>
      <c r="J36">
        <v>2170000</v>
      </c>
    </row>
    <row r="37" spans="1:10" ht="16.5" x14ac:dyDescent="0.3">
      <c r="A37">
        <v>70</v>
      </c>
      <c r="B37" t="s">
        <v>64</v>
      </c>
      <c r="C37">
        <v>2016</v>
      </c>
      <c r="D37" t="s">
        <v>65</v>
      </c>
      <c r="E37" t="s">
        <v>28</v>
      </c>
      <c r="F37">
        <v>360000</v>
      </c>
      <c r="G37">
        <v>1400000</v>
      </c>
      <c r="H37">
        <v>90000</v>
      </c>
      <c r="I37">
        <v>320000</v>
      </c>
      <c r="J37">
        <v>2160000</v>
      </c>
    </row>
    <row r="38" spans="1:10" ht="16.5" x14ac:dyDescent="0.3">
      <c r="A38">
        <v>71</v>
      </c>
      <c r="B38" t="s">
        <v>66</v>
      </c>
      <c r="C38">
        <v>2015</v>
      </c>
      <c r="D38" t="s">
        <v>10</v>
      </c>
      <c r="E38" t="s">
        <v>11</v>
      </c>
      <c r="F38">
        <v>720000</v>
      </c>
      <c r="G38">
        <v>970000</v>
      </c>
      <c r="H38">
        <v>140000</v>
      </c>
      <c r="I38">
        <v>330000</v>
      </c>
      <c r="J38">
        <v>2150000</v>
      </c>
    </row>
    <row r="39" spans="1:10" ht="16.5" x14ac:dyDescent="0.3">
      <c r="A39">
        <v>72</v>
      </c>
      <c r="B39" t="s">
        <v>67</v>
      </c>
      <c r="C39">
        <v>2016</v>
      </c>
      <c r="D39" t="s">
        <v>68</v>
      </c>
      <c r="E39" t="s">
        <v>69</v>
      </c>
      <c r="F39">
        <v>610000</v>
      </c>
      <c r="G39">
        <v>1080000</v>
      </c>
      <c r="H39">
        <v>50000</v>
      </c>
      <c r="I39">
        <v>320000</v>
      </c>
      <c r="J39">
        <v>2070000</v>
      </c>
    </row>
    <row r="40" spans="1:10" ht="16.5" x14ac:dyDescent="0.3">
      <c r="A40">
        <v>73</v>
      </c>
      <c r="B40" t="s">
        <v>70</v>
      </c>
      <c r="C40">
        <v>2014</v>
      </c>
      <c r="D40" t="s">
        <v>55</v>
      </c>
      <c r="E40" t="s">
        <v>42</v>
      </c>
      <c r="F40">
        <v>780000</v>
      </c>
      <c r="G40">
        <v>930000</v>
      </c>
      <c r="H40">
        <v>10000</v>
      </c>
      <c r="I40">
        <v>340000</v>
      </c>
      <c r="J40">
        <v>2060000</v>
      </c>
    </row>
    <row r="41" spans="1:10" ht="16.5" x14ac:dyDescent="0.3">
      <c r="A41">
        <v>74</v>
      </c>
      <c r="B41" t="s">
        <v>71</v>
      </c>
      <c r="C41">
        <v>2017</v>
      </c>
      <c r="D41" t="s">
        <v>19</v>
      </c>
      <c r="E41" t="s">
        <v>38</v>
      </c>
      <c r="F41">
        <v>820000</v>
      </c>
      <c r="G41">
        <v>840000</v>
      </c>
      <c r="H41">
        <v>60000</v>
      </c>
      <c r="I41">
        <v>330000</v>
      </c>
      <c r="J41">
        <v>2040000</v>
      </c>
    </row>
    <row r="42" spans="1:10" ht="16.5" x14ac:dyDescent="0.3">
      <c r="A42">
        <v>76</v>
      </c>
      <c r="B42" t="s">
        <v>72</v>
      </c>
      <c r="C42">
        <v>2015</v>
      </c>
      <c r="D42" t="s">
        <v>15</v>
      </c>
      <c r="E42" t="s">
        <v>69</v>
      </c>
      <c r="F42">
        <v>530000</v>
      </c>
      <c r="G42">
        <v>1070000</v>
      </c>
      <c r="H42">
        <v>90000</v>
      </c>
      <c r="I42">
        <v>300000</v>
      </c>
      <c r="J42">
        <v>1980000</v>
      </c>
    </row>
    <row r="43" spans="1:10" ht="16.5" x14ac:dyDescent="0.3">
      <c r="A43">
        <v>77</v>
      </c>
      <c r="B43" t="s">
        <v>73</v>
      </c>
      <c r="C43">
        <v>2016</v>
      </c>
      <c r="D43" t="s">
        <v>19</v>
      </c>
      <c r="E43" t="s">
        <v>35</v>
      </c>
      <c r="F43">
        <v>620000</v>
      </c>
      <c r="G43">
        <v>1020000</v>
      </c>
      <c r="H43">
        <v>10000</v>
      </c>
      <c r="I43">
        <v>310000</v>
      </c>
      <c r="J43">
        <v>1970000</v>
      </c>
    </row>
    <row r="44" spans="1:10" ht="16.5" x14ac:dyDescent="0.3">
      <c r="A44">
        <v>78</v>
      </c>
      <c r="B44" t="s">
        <v>74</v>
      </c>
      <c r="C44">
        <v>2013</v>
      </c>
      <c r="D44" t="s">
        <v>19</v>
      </c>
      <c r="E44" t="s">
        <v>38</v>
      </c>
      <c r="F44">
        <v>590000</v>
      </c>
      <c r="G44">
        <v>1000000</v>
      </c>
      <c r="H44">
        <v>10000</v>
      </c>
      <c r="I44">
        <v>300000</v>
      </c>
      <c r="J44">
        <v>1910000</v>
      </c>
    </row>
    <row r="45" spans="1:10" ht="16.5" x14ac:dyDescent="0.3">
      <c r="A45">
        <v>79</v>
      </c>
      <c r="B45" t="s">
        <v>75</v>
      </c>
      <c r="C45">
        <v>2015</v>
      </c>
      <c r="D45" t="s">
        <v>68</v>
      </c>
      <c r="E45" t="s">
        <v>42</v>
      </c>
      <c r="F45">
        <v>620000</v>
      </c>
      <c r="G45">
        <v>920000</v>
      </c>
      <c r="H45">
        <v>60000</v>
      </c>
      <c r="I45">
        <v>300000</v>
      </c>
      <c r="J45">
        <v>1900000</v>
      </c>
    </row>
    <row r="46" spans="1:10" ht="16.5" x14ac:dyDescent="0.3">
      <c r="A46">
        <v>81</v>
      </c>
      <c r="B46" t="s">
        <v>76</v>
      </c>
      <c r="C46">
        <v>2014</v>
      </c>
      <c r="D46" t="s">
        <v>19</v>
      </c>
      <c r="E46" t="s">
        <v>35</v>
      </c>
      <c r="F46">
        <v>560000</v>
      </c>
      <c r="G46">
        <v>900000</v>
      </c>
      <c r="H46">
        <v>110000</v>
      </c>
      <c r="I46">
        <v>280000</v>
      </c>
      <c r="J46">
        <v>1860000</v>
      </c>
    </row>
    <row r="47" spans="1:10" ht="16.5" x14ac:dyDescent="0.3">
      <c r="A47">
        <v>82</v>
      </c>
      <c r="B47" t="s">
        <v>77</v>
      </c>
      <c r="C47">
        <v>2014</v>
      </c>
      <c r="D47" t="s">
        <v>27</v>
      </c>
      <c r="E47" t="s">
        <v>13</v>
      </c>
      <c r="F47">
        <v>440000</v>
      </c>
      <c r="G47">
        <v>1040000</v>
      </c>
      <c r="H47">
        <v>30000</v>
      </c>
      <c r="I47">
        <v>270000</v>
      </c>
      <c r="J47">
        <v>1790000</v>
      </c>
    </row>
    <row r="48" spans="1:10" ht="16.5" x14ac:dyDescent="0.3">
      <c r="A48">
        <v>83</v>
      </c>
      <c r="B48" t="s">
        <v>78</v>
      </c>
      <c r="C48">
        <v>2017</v>
      </c>
      <c r="D48" t="s">
        <v>34</v>
      </c>
      <c r="E48" t="s">
        <v>69</v>
      </c>
      <c r="F48">
        <v>750000</v>
      </c>
      <c r="G48">
        <v>510000</v>
      </c>
      <c r="H48">
        <v>230000</v>
      </c>
      <c r="I48">
        <v>260000</v>
      </c>
      <c r="J48">
        <v>1750000</v>
      </c>
    </row>
    <row r="49" spans="1:10" ht="16.5" x14ac:dyDescent="0.3">
      <c r="A49">
        <v>84</v>
      </c>
      <c r="B49" t="s">
        <v>79</v>
      </c>
      <c r="C49">
        <v>2017</v>
      </c>
      <c r="D49" t="s">
        <v>19</v>
      </c>
      <c r="E49" t="s">
        <v>13</v>
      </c>
      <c r="F49">
        <v>730000</v>
      </c>
      <c r="G49">
        <v>660000</v>
      </c>
      <c r="H49">
        <v>70000</v>
      </c>
      <c r="I49">
        <v>280000</v>
      </c>
      <c r="J49">
        <v>1750000</v>
      </c>
    </row>
    <row r="50" spans="1:10" ht="16.5" x14ac:dyDescent="0.3">
      <c r="A50">
        <v>85</v>
      </c>
      <c r="B50" t="s">
        <v>80</v>
      </c>
      <c r="C50">
        <v>2016</v>
      </c>
      <c r="D50" t="s">
        <v>10</v>
      </c>
      <c r="E50" t="s">
        <v>11</v>
      </c>
      <c r="F50">
        <v>750000</v>
      </c>
      <c r="G50">
        <v>620000</v>
      </c>
      <c r="H50">
        <v>60000</v>
      </c>
      <c r="I50">
        <v>280000</v>
      </c>
      <c r="J50">
        <v>1720000</v>
      </c>
    </row>
    <row r="51" spans="1:10" ht="16.5" x14ac:dyDescent="0.3">
      <c r="A51">
        <v>87</v>
      </c>
      <c r="B51" t="s">
        <v>81</v>
      </c>
      <c r="C51">
        <v>2017</v>
      </c>
      <c r="D51" t="s">
        <v>82</v>
      </c>
      <c r="E51" t="s">
        <v>83</v>
      </c>
      <c r="F51">
        <v>600000</v>
      </c>
      <c r="G51">
        <v>720000</v>
      </c>
      <c r="H51">
        <v>120000</v>
      </c>
      <c r="I51">
        <v>260000</v>
      </c>
      <c r="J51">
        <v>1700000</v>
      </c>
    </row>
    <row r="52" spans="1:10" ht="16.5" x14ac:dyDescent="0.3">
      <c r="A52">
        <v>89</v>
      </c>
      <c r="B52" t="s">
        <v>84</v>
      </c>
      <c r="C52">
        <v>2015</v>
      </c>
      <c r="D52" t="s">
        <v>10</v>
      </c>
      <c r="E52" t="s">
        <v>42</v>
      </c>
      <c r="F52">
        <v>440000</v>
      </c>
      <c r="G52">
        <v>860000</v>
      </c>
      <c r="H52">
        <v>70000</v>
      </c>
      <c r="I52">
        <v>250000</v>
      </c>
      <c r="J52">
        <v>1620000</v>
      </c>
    </row>
    <row r="53" spans="1:10" ht="16.5" x14ac:dyDescent="0.3">
      <c r="A53">
        <v>90</v>
      </c>
      <c r="B53" t="s">
        <v>85</v>
      </c>
      <c r="C53">
        <v>2014</v>
      </c>
      <c r="D53" t="s">
        <v>10</v>
      </c>
      <c r="E53" t="s">
        <v>35</v>
      </c>
      <c r="F53">
        <v>480000</v>
      </c>
      <c r="G53">
        <v>840000</v>
      </c>
      <c r="H53">
        <v>30000</v>
      </c>
      <c r="I53">
        <v>250000</v>
      </c>
      <c r="J53">
        <v>1610000</v>
      </c>
    </row>
    <row r="54" spans="1:10" ht="16.5" x14ac:dyDescent="0.3">
      <c r="A54">
        <v>91</v>
      </c>
      <c r="B54" t="s">
        <v>86</v>
      </c>
      <c r="C54">
        <v>2018</v>
      </c>
      <c r="D54" t="s">
        <v>68</v>
      </c>
      <c r="E54" t="s">
        <v>28</v>
      </c>
      <c r="F54">
        <v>550000</v>
      </c>
      <c r="G54">
        <v>670000</v>
      </c>
      <c r="H54">
        <v>120000</v>
      </c>
      <c r="I54">
        <v>240000</v>
      </c>
      <c r="J54">
        <v>1570000</v>
      </c>
    </row>
    <row r="55" spans="1:10" ht="16.5" x14ac:dyDescent="0.3">
      <c r="A55">
        <v>92</v>
      </c>
      <c r="B55" t="s">
        <v>87</v>
      </c>
      <c r="C55">
        <v>2016</v>
      </c>
      <c r="D55" t="s">
        <v>82</v>
      </c>
      <c r="E55" t="s">
        <v>83</v>
      </c>
      <c r="F55">
        <v>710000</v>
      </c>
      <c r="G55">
        <v>470000</v>
      </c>
      <c r="H55">
        <v>120000</v>
      </c>
      <c r="I55">
        <v>240000</v>
      </c>
      <c r="J55">
        <v>1540000</v>
      </c>
    </row>
    <row r="56" spans="1:10" ht="16.5" x14ac:dyDescent="0.3">
      <c r="A56">
        <v>93</v>
      </c>
      <c r="B56" t="s">
        <v>88</v>
      </c>
      <c r="C56">
        <v>2013</v>
      </c>
      <c r="D56" t="s">
        <v>31</v>
      </c>
      <c r="E56" t="s">
        <v>52</v>
      </c>
      <c r="F56">
        <v>910000</v>
      </c>
      <c r="G56">
        <v>350000</v>
      </c>
      <c r="H56">
        <v>10000</v>
      </c>
      <c r="I56">
        <v>270000</v>
      </c>
      <c r="J56">
        <v>1540000</v>
      </c>
    </row>
    <row r="57" spans="1:10" ht="16.5" x14ac:dyDescent="0.3">
      <c r="A57">
        <v>94</v>
      </c>
      <c r="B57" t="s">
        <v>89</v>
      </c>
      <c r="C57">
        <v>2014</v>
      </c>
      <c r="D57" t="s">
        <v>15</v>
      </c>
      <c r="E57" t="s">
        <v>69</v>
      </c>
      <c r="F57">
        <v>470000</v>
      </c>
      <c r="G57">
        <v>740000</v>
      </c>
      <c r="H57">
        <v>60000</v>
      </c>
      <c r="I57">
        <v>230000</v>
      </c>
      <c r="J57">
        <v>1510000</v>
      </c>
    </row>
    <row r="58" spans="1:10" ht="16.5" x14ac:dyDescent="0.3">
      <c r="A58">
        <v>95</v>
      </c>
      <c r="B58" t="s">
        <v>90</v>
      </c>
      <c r="C58">
        <v>2016</v>
      </c>
      <c r="D58" t="s">
        <v>19</v>
      </c>
      <c r="E58" t="s">
        <v>83</v>
      </c>
      <c r="F58">
        <v>540000</v>
      </c>
      <c r="G58">
        <v>590000</v>
      </c>
      <c r="H58">
        <v>140000</v>
      </c>
      <c r="I58">
        <v>230000</v>
      </c>
      <c r="J58">
        <v>1500000</v>
      </c>
    </row>
    <row r="59" spans="1:10" ht="16.5" x14ac:dyDescent="0.3">
      <c r="A59">
        <v>96</v>
      </c>
      <c r="B59" t="s">
        <v>91</v>
      </c>
      <c r="C59">
        <v>2018</v>
      </c>
      <c r="D59" t="s">
        <v>82</v>
      </c>
      <c r="E59" t="s">
        <v>83</v>
      </c>
      <c r="F59">
        <v>610000</v>
      </c>
      <c r="G59">
        <v>510000</v>
      </c>
      <c r="H59">
        <v>120000</v>
      </c>
      <c r="I59">
        <v>230000</v>
      </c>
      <c r="J59">
        <v>1460000</v>
      </c>
    </row>
    <row r="60" spans="1:10" ht="16.5" x14ac:dyDescent="0.3">
      <c r="A60">
        <v>97</v>
      </c>
      <c r="B60" t="s">
        <v>92</v>
      </c>
      <c r="C60">
        <v>2017</v>
      </c>
      <c r="D60" t="s">
        <v>93</v>
      </c>
      <c r="E60" t="s">
        <v>11</v>
      </c>
      <c r="F60">
        <v>440000</v>
      </c>
      <c r="G60">
        <v>720000</v>
      </c>
      <c r="H60">
        <v>10000</v>
      </c>
      <c r="I60">
        <v>220000</v>
      </c>
      <c r="J60">
        <v>1390000</v>
      </c>
    </row>
    <row r="61" spans="1:10" ht="16.5" x14ac:dyDescent="0.3">
      <c r="A61">
        <v>98</v>
      </c>
      <c r="B61" t="s">
        <v>94</v>
      </c>
      <c r="C61">
        <v>2016</v>
      </c>
      <c r="D61" t="s">
        <v>82</v>
      </c>
      <c r="E61" t="s">
        <v>95</v>
      </c>
      <c r="F61">
        <v>640000</v>
      </c>
      <c r="G61">
        <v>420000</v>
      </c>
      <c r="H61">
        <v>120000</v>
      </c>
      <c r="I61">
        <v>220000</v>
      </c>
      <c r="J61">
        <v>1390000</v>
      </c>
    </row>
    <row r="62" spans="1:10" ht="16.5" x14ac:dyDescent="0.3">
      <c r="A62">
        <v>99</v>
      </c>
      <c r="B62" t="s">
        <v>96</v>
      </c>
      <c r="C62">
        <v>2017</v>
      </c>
      <c r="D62" t="s">
        <v>10</v>
      </c>
      <c r="E62" t="s">
        <v>35</v>
      </c>
      <c r="F62">
        <v>550000</v>
      </c>
      <c r="G62">
        <v>580000</v>
      </c>
      <c r="H62">
        <v>10000</v>
      </c>
      <c r="I62">
        <v>220000</v>
      </c>
      <c r="J62">
        <v>1360000</v>
      </c>
    </row>
    <row r="63" spans="1:10" ht="16.5" x14ac:dyDescent="0.3">
      <c r="A63">
        <v>100</v>
      </c>
      <c r="B63" t="s">
        <v>97</v>
      </c>
      <c r="C63">
        <v>2016</v>
      </c>
      <c r="D63" t="s">
        <v>15</v>
      </c>
      <c r="E63" t="s">
        <v>38</v>
      </c>
      <c r="F63">
        <v>300000</v>
      </c>
      <c r="G63">
        <v>780000</v>
      </c>
      <c r="H63">
        <v>20000</v>
      </c>
      <c r="I63">
        <v>200000</v>
      </c>
      <c r="J63">
        <v>1310000</v>
      </c>
    </row>
    <row r="64" spans="1:10" ht="16.5" x14ac:dyDescent="0.3">
      <c r="A64">
        <v>101</v>
      </c>
      <c r="B64" t="s">
        <v>98</v>
      </c>
      <c r="C64">
        <v>2016</v>
      </c>
      <c r="D64" t="s">
        <v>15</v>
      </c>
      <c r="E64" t="s">
        <v>28</v>
      </c>
      <c r="F64">
        <v>400000</v>
      </c>
      <c r="G64">
        <v>580000</v>
      </c>
      <c r="H64">
        <v>130000</v>
      </c>
      <c r="I64">
        <v>190000</v>
      </c>
      <c r="J64">
        <v>1290000</v>
      </c>
    </row>
    <row r="65" spans="1:10" ht="16.5" x14ac:dyDescent="0.3">
      <c r="A65">
        <v>102</v>
      </c>
      <c r="B65" t="s">
        <v>99</v>
      </c>
      <c r="C65">
        <v>2015</v>
      </c>
      <c r="D65" t="s">
        <v>10</v>
      </c>
      <c r="E65" t="s">
        <v>46</v>
      </c>
      <c r="F65">
        <v>690000</v>
      </c>
      <c r="G65">
        <v>340000</v>
      </c>
      <c r="H65">
        <v>30000</v>
      </c>
      <c r="I65">
        <v>220000</v>
      </c>
      <c r="J65">
        <v>1280000</v>
      </c>
    </row>
    <row r="66" spans="1:10" ht="16.5" x14ac:dyDescent="0.3">
      <c r="A66">
        <v>103</v>
      </c>
      <c r="B66" t="s">
        <v>100</v>
      </c>
      <c r="C66">
        <v>2015</v>
      </c>
      <c r="D66" t="s">
        <v>27</v>
      </c>
      <c r="E66" t="s">
        <v>101</v>
      </c>
      <c r="F66">
        <v>290000</v>
      </c>
      <c r="G66">
        <v>760000</v>
      </c>
      <c r="H66">
        <v>40000</v>
      </c>
      <c r="I66">
        <v>190000</v>
      </c>
      <c r="J66">
        <v>1280000</v>
      </c>
    </row>
    <row r="67" spans="1:10" ht="16.5" x14ac:dyDescent="0.3">
      <c r="A67">
        <v>104</v>
      </c>
      <c r="B67" t="s">
        <v>102</v>
      </c>
      <c r="C67">
        <v>2014</v>
      </c>
      <c r="D67" t="s">
        <v>15</v>
      </c>
      <c r="E67" t="s">
        <v>103</v>
      </c>
      <c r="F67">
        <v>360000</v>
      </c>
      <c r="G67">
        <v>500000</v>
      </c>
      <c r="H67">
        <v>170000</v>
      </c>
      <c r="I67">
        <v>170000</v>
      </c>
      <c r="J67">
        <v>1200000</v>
      </c>
    </row>
    <row r="68" spans="1:10" ht="16.5" x14ac:dyDescent="0.3">
      <c r="A68">
        <v>105</v>
      </c>
      <c r="B68" t="s">
        <v>104</v>
      </c>
      <c r="C68">
        <v>2015</v>
      </c>
      <c r="D68" t="s">
        <v>19</v>
      </c>
      <c r="E68" t="s">
        <v>38</v>
      </c>
      <c r="F68">
        <v>380000</v>
      </c>
      <c r="G68">
        <v>590000</v>
      </c>
      <c r="H68">
        <v>50000</v>
      </c>
      <c r="I68">
        <v>190000</v>
      </c>
      <c r="J68">
        <v>1200000</v>
      </c>
    </row>
    <row r="69" spans="1:10" ht="16.5" x14ac:dyDescent="0.3">
      <c r="A69">
        <v>106</v>
      </c>
      <c r="B69" t="s">
        <v>105</v>
      </c>
      <c r="C69">
        <v>2018</v>
      </c>
      <c r="D69" t="s">
        <v>15</v>
      </c>
      <c r="E69" t="s">
        <v>28</v>
      </c>
      <c r="F69">
        <v>440000</v>
      </c>
      <c r="G69">
        <v>520000</v>
      </c>
      <c r="H69">
        <v>50000</v>
      </c>
      <c r="I69">
        <v>190000</v>
      </c>
      <c r="J69">
        <v>1200000</v>
      </c>
    </row>
    <row r="70" spans="1:10" ht="16.5" x14ac:dyDescent="0.3">
      <c r="A70">
        <v>107</v>
      </c>
      <c r="B70" t="s">
        <v>106</v>
      </c>
      <c r="C70">
        <v>2017</v>
      </c>
      <c r="D70" t="s">
        <v>34</v>
      </c>
      <c r="E70" t="s">
        <v>69</v>
      </c>
      <c r="F70">
        <v>570000</v>
      </c>
      <c r="G70">
        <v>250000</v>
      </c>
      <c r="H70">
        <v>200000</v>
      </c>
      <c r="I70">
        <v>170000</v>
      </c>
      <c r="J70">
        <v>1200000</v>
      </c>
    </row>
    <row r="71" spans="1:10" ht="16.5" x14ac:dyDescent="0.3">
      <c r="A71">
        <v>108</v>
      </c>
      <c r="B71" t="s">
        <v>107</v>
      </c>
      <c r="C71">
        <v>2015</v>
      </c>
      <c r="D71" t="s">
        <v>82</v>
      </c>
      <c r="E71" t="s">
        <v>83</v>
      </c>
      <c r="F71">
        <v>330000</v>
      </c>
      <c r="G71">
        <v>550000</v>
      </c>
      <c r="H71">
        <v>140000</v>
      </c>
      <c r="I71">
        <v>170000</v>
      </c>
      <c r="J71">
        <v>1190000</v>
      </c>
    </row>
    <row r="72" spans="1:10" ht="16.5" x14ac:dyDescent="0.3">
      <c r="A72">
        <v>109</v>
      </c>
      <c r="B72" t="s">
        <v>108</v>
      </c>
      <c r="C72">
        <v>2015</v>
      </c>
      <c r="D72" t="s">
        <v>19</v>
      </c>
      <c r="E72" t="s">
        <v>38</v>
      </c>
      <c r="F72">
        <v>410000</v>
      </c>
      <c r="G72">
        <v>560000</v>
      </c>
      <c r="H72">
        <v>20000</v>
      </c>
      <c r="I72">
        <v>190000</v>
      </c>
      <c r="J72">
        <v>1180000</v>
      </c>
    </row>
    <row r="73" spans="1:10" ht="16.5" x14ac:dyDescent="0.3">
      <c r="A73">
        <v>110</v>
      </c>
      <c r="B73" t="s">
        <v>109</v>
      </c>
      <c r="C73">
        <v>2017</v>
      </c>
      <c r="D73" t="s">
        <v>65</v>
      </c>
      <c r="E73" t="s">
        <v>38</v>
      </c>
      <c r="F73">
        <v>210000</v>
      </c>
      <c r="G73">
        <v>720000</v>
      </c>
      <c r="H73">
        <v>40000</v>
      </c>
      <c r="I73">
        <v>170000</v>
      </c>
      <c r="J73">
        <v>1140000</v>
      </c>
    </row>
    <row r="74" spans="1:10" ht="16.5" x14ac:dyDescent="0.3">
      <c r="A74">
        <v>111</v>
      </c>
      <c r="B74" t="s">
        <v>110</v>
      </c>
      <c r="C74">
        <v>2017</v>
      </c>
      <c r="D74" t="s">
        <v>34</v>
      </c>
      <c r="E74" t="s">
        <v>35</v>
      </c>
      <c r="F74">
        <v>470000</v>
      </c>
      <c r="G74">
        <v>470000</v>
      </c>
      <c r="H74">
        <v>10000</v>
      </c>
      <c r="I74">
        <v>190000</v>
      </c>
      <c r="J74">
        <v>1130000</v>
      </c>
    </row>
    <row r="75" spans="1:10" ht="16.5" x14ac:dyDescent="0.3">
      <c r="A75">
        <v>112</v>
      </c>
      <c r="B75" t="s">
        <v>111</v>
      </c>
      <c r="C75">
        <v>2014</v>
      </c>
      <c r="D75" t="s">
        <v>82</v>
      </c>
      <c r="E75" t="s">
        <v>11</v>
      </c>
      <c r="F75">
        <v>490000</v>
      </c>
      <c r="G75">
        <v>430000</v>
      </c>
      <c r="H75">
        <v>10000</v>
      </c>
      <c r="I75">
        <v>180000</v>
      </c>
      <c r="J75">
        <v>1110000</v>
      </c>
    </row>
    <row r="76" spans="1:10" ht="16.5" x14ac:dyDescent="0.3">
      <c r="A76">
        <v>113</v>
      </c>
      <c r="B76" t="s">
        <v>112</v>
      </c>
      <c r="C76">
        <v>2017</v>
      </c>
      <c r="D76" t="s">
        <v>34</v>
      </c>
      <c r="E76" t="s">
        <v>69</v>
      </c>
      <c r="F76">
        <v>370000</v>
      </c>
      <c r="G76">
        <v>410000</v>
      </c>
      <c r="H76">
        <v>160000</v>
      </c>
      <c r="I76">
        <v>150000</v>
      </c>
      <c r="J76">
        <v>1100000</v>
      </c>
    </row>
    <row r="77" spans="1:10" ht="16.5" x14ac:dyDescent="0.3">
      <c r="A77">
        <v>114</v>
      </c>
      <c r="B77" t="s">
        <v>113</v>
      </c>
      <c r="C77">
        <v>2014</v>
      </c>
      <c r="D77" t="s">
        <v>68</v>
      </c>
      <c r="E77" t="s">
        <v>114</v>
      </c>
      <c r="F77">
        <v>290000</v>
      </c>
      <c r="G77">
        <v>590000</v>
      </c>
      <c r="H77">
        <v>50000</v>
      </c>
      <c r="I77">
        <v>160000</v>
      </c>
      <c r="J77">
        <v>1090000</v>
      </c>
    </row>
    <row r="78" spans="1:10" ht="16.5" x14ac:dyDescent="0.3">
      <c r="A78">
        <v>115</v>
      </c>
      <c r="B78" t="s">
        <v>115</v>
      </c>
      <c r="C78">
        <v>2017</v>
      </c>
      <c r="D78" t="s">
        <v>19</v>
      </c>
      <c r="E78" t="s">
        <v>35</v>
      </c>
      <c r="F78">
        <v>310000</v>
      </c>
      <c r="G78">
        <v>490000</v>
      </c>
      <c r="H78">
        <v>90000</v>
      </c>
      <c r="I78">
        <v>150000</v>
      </c>
      <c r="J78">
        <v>1050000</v>
      </c>
    </row>
    <row r="79" spans="1:10" ht="16.5" x14ac:dyDescent="0.3">
      <c r="A79">
        <v>116</v>
      </c>
      <c r="B79" t="s">
        <v>116</v>
      </c>
      <c r="C79">
        <v>2017</v>
      </c>
      <c r="D79" t="s">
        <v>10</v>
      </c>
      <c r="E79" t="s">
        <v>35</v>
      </c>
      <c r="F79">
        <v>250000</v>
      </c>
      <c r="G79">
        <v>620000</v>
      </c>
      <c r="H79">
        <v>20000</v>
      </c>
      <c r="I79">
        <v>160000</v>
      </c>
      <c r="J79">
        <v>1040000</v>
      </c>
    </row>
    <row r="80" spans="1:10" ht="16.5" x14ac:dyDescent="0.3">
      <c r="A80">
        <v>117</v>
      </c>
      <c r="B80" t="s">
        <v>117</v>
      </c>
      <c r="C80">
        <v>2015</v>
      </c>
      <c r="D80" t="s">
        <v>34</v>
      </c>
      <c r="E80" t="s">
        <v>69</v>
      </c>
      <c r="F80">
        <v>400000</v>
      </c>
      <c r="G80">
        <v>330000</v>
      </c>
      <c r="H80">
        <v>160000</v>
      </c>
      <c r="I80">
        <v>150000</v>
      </c>
      <c r="J80">
        <v>1040000</v>
      </c>
    </row>
    <row r="81" spans="1:10" ht="16.5" x14ac:dyDescent="0.3">
      <c r="A81">
        <v>118</v>
      </c>
      <c r="B81" t="s">
        <v>118</v>
      </c>
      <c r="C81">
        <v>2017</v>
      </c>
      <c r="D81" t="s">
        <v>19</v>
      </c>
      <c r="E81" t="s">
        <v>119</v>
      </c>
      <c r="F81">
        <v>340000</v>
      </c>
      <c r="G81">
        <v>360000</v>
      </c>
      <c r="H81">
        <v>200000</v>
      </c>
      <c r="I81">
        <v>140000</v>
      </c>
      <c r="J81">
        <v>1030000</v>
      </c>
    </row>
    <row r="82" spans="1:10" ht="16.5" x14ac:dyDescent="0.3">
      <c r="A82">
        <v>119</v>
      </c>
      <c r="B82" t="s">
        <v>120</v>
      </c>
      <c r="C82">
        <v>2016</v>
      </c>
      <c r="D82" t="s">
        <v>31</v>
      </c>
      <c r="E82" t="s">
        <v>13</v>
      </c>
      <c r="F82">
        <v>230000</v>
      </c>
      <c r="G82">
        <v>600000</v>
      </c>
      <c r="H82">
        <v>20000</v>
      </c>
      <c r="I82">
        <v>150000</v>
      </c>
      <c r="J82">
        <v>1010000</v>
      </c>
    </row>
    <row r="83" spans="1:10" ht="16.5" x14ac:dyDescent="0.3">
      <c r="A83">
        <v>120</v>
      </c>
      <c r="B83" t="s">
        <v>121</v>
      </c>
      <c r="C83">
        <v>2016</v>
      </c>
      <c r="D83" t="s">
        <v>19</v>
      </c>
      <c r="E83" t="s">
        <v>38</v>
      </c>
      <c r="F83">
        <v>310000</v>
      </c>
      <c r="G83">
        <v>530000</v>
      </c>
      <c r="H83">
        <v>10000</v>
      </c>
      <c r="I83">
        <v>160000</v>
      </c>
      <c r="J83">
        <v>1010000</v>
      </c>
    </row>
    <row r="84" spans="1:10" ht="16.5" x14ac:dyDescent="0.3">
      <c r="A84">
        <v>121</v>
      </c>
      <c r="B84" t="s">
        <v>122</v>
      </c>
      <c r="C84">
        <v>2015</v>
      </c>
      <c r="D84" t="s">
        <v>10</v>
      </c>
      <c r="E84" t="s">
        <v>46</v>
      </c>
      <c r="F84">
        <v>380000</v>
      </c>
      <c r="G84">
        <v>410000</v>
      </c>
      <c r="H84">
        <v>50000</v>
      </c>
      <c r="I84">
        <v>160000</v>
      </c>
      <c r="J84">
        <v>1010000</v>
      </c>
    </row>
    <row r="85" spans="1:10" ht="16.5" x14ac:dyDescent="0.3">
      <c r="A85">
        <v>122</v>
      </c>
      <c r="B85" t="s">
        <v>123</v>
      </c>
      <c r="C85">
        <v>2018</v>
      </c>
      <c r="D85" t="s">
        <v>31</v>
      </c>
      <c r="E85" t="s">
        <v>32</v>
      </c>
      <c r="F85">
        <v>400000</v>
      </c>
      <c r="G85">
        <v>410000</v>
      </c>
      <c r="H85">
        <v>10000</v>
      </c>
      <c r="I85">
        <v>160000</v>
      </c>
      <c r="J85">
        <v>970000</v>
      </c>
    </row>
    <row r="86" spans="1:10" ht="16.5" x14ac:dyDescent="0.3">
      <c r="A86">
        <v>123</v>
      </c>
      <c r="B86" t="s">
        <v>124</v>
      </c>
      <c r="C86">
        <v>2015</v>
      </c>
      <c r="D86" t="s">
        <v>34</v>
      </c>
      <c r="E86" t="s">
        <v>69</v>
      </c>
      <c r="F86">
        <v>340000</v>
      </c>
      <c r="G86">
        <v>360000</v>
      </c>
      <c r="H86">
        <v>70000</v>
      </c>
      <c r="I86">
        <v>140000</v>
      </c>
      <c r="J86">
        <v>900000</v>
      </c>
    </row>
    <row r="87" spans="1:10" ht="16.5" x14ac:dyDescent="0.3">
      <c r="A87">
        <v>124</v>
      </c>
      <c r="B87" t="s">
        <v>125</v>
      </c>
      <c r="C87">
        <v>2018</v>
      </c>
      <c r="D87" t="s">
        <v>34</v>
      </c>
      <c r="E87" t="s">
        <v>83</v>
      </c>
      <c r="F87">
        <v>330000</v>
      </c>
      <c r="G87">
        <v>310000</v>
      </c>
      <c r="H87">
        <v>120000</v>
      </c>
      <c r="I87">
        <v>130000</v>
      </c>
      <c r="J87">
        <v>890000</v>
      </c>
    </row>
    <row r="88" spans="1:10" ht="16.5" x14ac:dyDescent="0.3">
      <c r="A88">
        <v>125</v>
      </c>
      <c r="B88" t="s">
        <v>126</v>
      </c>
      <c r="C88">
        <v>2015</v>
      </c>
      <c r="D88" t="s">
        <v>19</v>
      </c>
      <c r="E88" t="s">
        <v>42</v>
      </c>
      <c r="F88">
        <v>400000</v>
      </c>
      <c r="G88">
        <v>330000</v>
      </c>
      <c r="H88">
        <v>20000</v>
      </c>
      <c r="I88">
        <v>150000</v>
      </c>
      <c r="J88">
        <v>890000</v>
      </c>
    </row>
    <row r="89" spans="1:10" ht="16.5" x14ac:dyDescent="0.3">
      <c r="A89">
        <v>126</v>
      </c>
      <c r="B89" t="s">
        <v>127</v>
      </c>
      <c r="C89">
        <v>2016</v>
      </c>
      <c r="D89" t="s">
        <v>10</v>
      </c>
      <c r="E89" t="s">
        <v>46</v>
      </c>
      <c r="F89">
        <v>410000</v>
      </c>
      <c r="G89">
        <v>280000</v>
      </c>
      <c r="H89">
        <v>30000</v>
      </c>
      <c r="I89">
        <v>140000</v>
      </c>
      <c r="J89">
        <v>860000</v>
      </c>
    </row>
    <row r="90" spans="1:10" ht="16.5" x14ac:dyDescent="0.3">
      <c r="A90">
        <v>127</v>
      </c>
      <c r="B90" t="s">
        <v>128</v>
      </c>
      <c r="C90">
        <v>2014</v>
      </c>
      <c r="D90" t="s">
        <v>19</v>
      </c>
      <c r="E90" t="s">
        <v>69</v>
      </c>
      <c r="F90">
        <v>280000</v>
      </c>
      <c r="G90">
        <v>410000</v>
      </c>
      <c r="H90">
        <v>30000</v>
      </c>
      <c r="I90">
        <v>130000</v>
      </c>
      <c r="J90">
        <v>850000</v>
      </c>
    </row>
    <row r="91" spans="1:10" ht="16.5" x14ac:dyDescent="0.3">
      <c r="A91">
        <v>128</v>
      </c>
      <c r="B91" t="s">
        <v>129</v>
      </c>
      <c r="C91">
        <v>2016</v>
      </c>
      <c r="D91" t="s">
        <v>93</v>
      </c>
      <c r="E91" t="s">
        <v>130</v>
      </c>
      <c r="F91">
        <v>190000</v>
      </c>
      <c r="G91">
        <v>520000</v>
      </c>
      <c r="H91">
        <v>10000</v>
      </c>
      <c r="I91">
        <v>130000</v>
      </c>
      <c r="J91">
        <v>850000</v>
      </c>
    </row>
    <row r="92" spans="1:10" ht="16.5" x14ac:dyDescent="0.3">
      <c r="A92">
        <v>129</v>
      </c>
      <c r="B92" t="s">
        <v>131</v>
      </c>
      <c r="C92">
        <v>2018</v>
      </c>
      <c r="D92" t="s">
        <v>27</v>
      </c>
      <c r="E92" t="s">
        <v>13</v>
      </c>
      <c r="F92">
        <v>220000</v>
      </c>
      <c r="G92">
        <v>420000</v>
      </c>
      <c r="H92">
        <v>50000</v>
      </c>
      <c r="I92">
        <v>120000</v>
      </c>
      <c r="J92">
        <v>820000</v>
      </c>
    </row>
    <row r="93" spans="1:10" ht="16.5" x14ac:dyDescent="0.3">
      <c r="A93">
        <v>130</v>
      </c>
      <c r="B93" t="s">
        <v>132</v>
      </c>
      <c r="C93">
        <v>2015</v>
      </c>
      <c r="D93" t="s">
        <v>31</v>
      </c>
      <c r="E93" t="s">
        <v>103</v>
      </c>
      <c r="F93">
        <v>140000</v>
      </c>
      <c r="G93">
        <v>430000</v>
      </c>
      <c r="H93">
        <v>140000</v>
      </c>
      <c r="I93">
        <v>100000</v>
      </c>
      <c r="J93">
        <v>820000</v>
      </c>
    </row>
    <row r="94" spans="1:10" ht="16.5" x14ac:dyDescent="0.3">
      <c r="A94">
        <v>131</v>
      </c>
      <c r="B94" t="s">
        <v>133</v>
      </c>
      <c r="C94">
        <v>2017</v>
      </c>
      <c r="D94" t="s">
        <v>19</v>
      </c>
      <c r="E94" t="s">
        <v>134</v>
      </c>
      <c r="F94">
        <v>280000</v>
      </c>
      <c r="G94">
        <v>290000</v>
      </c>
      <c r="H94">
        <v>140000</v>
      </c>
      <c r="I94">
        <v>110000</v>
      </c>
      <c r="J94">
        <v>810000</v>
      </c>
    </row>
    <row r="95" spans="1:10" ht="16.5" x14ac:dyDescent="0.3">
      <c r="A95">
        <v>133</v>
      </c>
      <c r="B95" t="s">
        <v>135</v>
      </c>
      <c r="C95">
        <v>2016</v>
      </c>
      <c r="D95" t="s">
        <v>19</v>
      </c>
      <c r="E95" t="s">
        <v>13</v>
      </c>
      <c r="F95">
        <v>140000</v>
      </c>
      <c r="G95">
        <v>520000</v>
      </c>
      <c r="H95">
        <v>20000</v>
      </c>
      <c r="I95">
        <v>120000</v>
      </c>
      <c r="J95">
        <v>790000</v>
      </c>
    </row>
    <row r="96" spans="1:10" ht="16.5" x14ac:dyDescent="0.3">
      <c r="A96">
        <v>134</v>
      </c>
      <c r="B96" t="s">
        <v>136</v>
      </c>
      <c r="C96">
        <v>2014</v>
      </c>
      <c r="D96" t="s">
        <v>137</v>
      </c>
      <c r="E96" t="s">
        <v>69</v>
      </c>
      <c r="F96">
        <v>350000</v>
      </c>
      <c r="G96">
        <v>230000</v>
      </c>
      <c r="H96">
        <v>80000</v>
      </c>
      <c r="I96">
        <v>120000</v>
      </c>
      <c r="J96">
        <v>790000</v>
      </c>
    </row>
    <row r="97" spans="1:10" ht="16.5" x14ac:dyDescent="0.3">
      <c r="A97">
        <v>135</v>
      </c>
      <c r="B97" t="s">
        <v>138</v>
      </c>
      <c r="C97">
        <v>2016</v>
      </c>
      <c r="D97" t="s">
        <v>10</v>
      </c>
      <c r="E97" t="s">
        <v>17</v>
      </c>
      <c r="F97">
        <v>240000</v>
      </c>
      <c r="G97">
        <v>400000</v>
      </c>
      <c r="H97">
        <v>20000</v>
      </c>
      <c r="I97">
        <v>120000</v>
      </c>
      <c r="J97">
        <v>780000</v>
      </c>
    </row>
    <row r="98" spans="1:10" ht="16.5" x14ac:dyDescent="0.3">
      <c r="A98">
        <v>136</v>
      </c>
      <c r="B98" t="s">
        <v>139</v>
      </c>
      <c r="C98">
        <v>2016</v>
      </c>
      <c r="D98" t="s">
        <v>27</v>
      </c>
      <c r="E98" t="s">
        <v>140</v>
      </c>
      <c r="F98">
        <v>70000</v>
      </c>
      <c r="G98">
        <v>560000</v>
      </c>
      <c r="H98">
        <v>30000</v>
      </c>
      <c r="I98">
        <v>110000</v>
      </c>
      <c r="J98">
        <v>780000</v>
      </c>
    </row>
    <row r="99" spans="1:10" ht="16.5" x14ac:dyDescent="0.3">
      <c r="A99">
        <v>137</v>
      </c>
      <c r="B99" t="s">
        <v>141</v>
      </c>
      <c r="C99">
        <v>2017</v>
      </c>
      <c r="D99" t="s">
        <v>19</v>
      </c>
      <c r="E99" t="s">
        <v>69</v>
      </c>
      <c r="F99">
        <v>240000</v>
      </c>
      <c r="G99">
        <v>360000</v>
      </c>
      <c r="H99">
        <v>60000</v>
      </c>
      <c r="I99">
        <v>110000</v>
      </c>
      <c r="J99">
        <v>780000</v>
      </c>
    </row>
    <row r="100" spans="1:10" ht="16.5" x14ac:dyDescent="0.3">
      <c r="A100">
        <v>138</v>
      </c>
      <c r="B100" t="s">
        <v>142</v>
      </c>
      <c r="C100">
        <v>2014</v>
      </c>
      <c r="D100" t="s">
        <v>31</v>
      </c>
      <c r="E100" t="s">
        <v>103</v>
      </c>
      <c r="F100">
        <v>90000</v>
      </c>
      <c r="G100">
        <v>450000</v>
      </c>
      <c r="H100">
        <v>120000</v>
      </c>
      <c r="I100">
        <v>100000</v>
      </c>
      <c r="J100">
        <v>760000</v>
      </c>
    </row>
    <row r="101" spans="1:10" ht="16.5" x14ac:dyDescent="0.3">
      <c r="A101">
        <v>139</v>
      </c>
      <c r="B101" t="s">
        <v>143</v>
      </c>
      <c r="C101">
        <v>2017</v>
      </c>
      <c r="D101" t="s">
        <v>55</v>
      </c>
      <c r="E101" t="s">
        <v>38</v>
      </c>
      <c r="F101">
        <v>170000</v>
      </c>
      <c r="G101">
        <v>460000</v>
      </c>
      <c r="H101">
        <v>10000</v>
      </c>
      <c r="I101">
        <v>120000</v>
      </c>
      <c r="J101">
        <v>750000</v>
      </c>
    </row>
    <row r="102" spans="1:10" ht="16.5" x14ac:dyDescent="0.3">
      <c r="A102">
        <v>140</v>
      </c>
      <c r="B102" t="s">
        <v>144</v>
      </c>
      <c r="C102">
        <v>2017</v>
      </c>
      <c r="D102" t="s">
        <v>31</v>
      </c>
      <c r="E102" t="s">
        <v>103</v>
      </c>
      <c r="F102">
        <v>120000</v>
      </c>
      <c r="G102">
        <v>360000</v>
      </c>
      <c r="H102">
        <v>190000</v>
      </c>
      <c r="I102">
        <v>90000</v>
      </c>
      <c r="J102">
        <v>750000</v>
      </c>
    </row>
    <row r="103" spans="1:10" ht="16.5" x14ac:dyDescent="0.3">
      <c r="A103">
        <v>141</v>
      </c>
      <c r="B103" t="s">
        <v>145</v>
      </c>
      <c r="C103">
        <v>2016</v>
      </c>
      <c r="D103" t="s">
        <v>31</v>
      </c>
      <c r="E103" t="s">
        <v>103</v>
      </c>
      <c r="F103">
        <v>80000</v>
      </c>
      <c r="G103">
        <v>410000</v>
      </c>
      <c r="H103">
        <v>180000</v>
      </c>
      <c r="I103">
        <v>90000</v>
      </c>
      <c r="J103">
        <v>750000</v>
      </c>
    </row>
    <row r="104" spans="1:10" ht="16.5" x14ac:dyDescent="0.3">
      <c r="A104">
        <v>142</v>
      </c>
      <c r="B104" t="s">
        <v>146</v>
      </c>
      <c r="C104">
        <v>2016</v>
      </c>
      <c r="D104" t="s">
        <v>34</v>
      </c>
      <c r="E104" t="s">
        <v>69</v>
      </c>
      <c r="F104">
        <v>250000</v>
      </c>
      <c r="G104">
        <v>340000</v>
      </c>
      <c r="H104">
        <v>10000</v>
      </c>
      <c r="I104">
        <v>120000</v>
      </c>
      <c r="J104">
        <v>720000</v>
      </c>
    </row>
    <row r="105" spans="1:10" ht="16.5" x14ac:dyDescent="0.3">
      <c r="A105">
        <v>143</v>
      </c>
      <c r="B105" t="s">
        <v>147</v>
      </c>
      <c r="C105">
        <v>2014</v>
      </c>
      <c r="D105" t="s">
        <v>15</v>
      </c>
      <c r="E105" t="s">
        <v>38</v>
      </c>
      <c r="F105">
        <v>260000</v>
      </c>
      <c r="G105">
        <v>320000</v>
      </c>
      <c r="H105">
        <v>10000</v>
      </c>
      <c r="I105">
        <v>110000</v>
      </c>
      <c r="J105">
        <v>710000</v>
      </c>
    </row>
    <row r="106" spans="1:10" ht="16.5" x14ac:dyDescent="0.3">
      <c r="A106">
        <v>144</v>
      </c>
      <c r="B106" t="s">
        <v>148</v>
      </c>
      <c r="C106">
        <v>2017</v>
      </c>
      <c r="D106" t="s">
        <v>82</v>
      </c>
      <c r="E106" t="s">
        <v>95</v>
      </c>
      <c r="F106">
        <v>360000</v>
      </c>
      <c r="G106">
        <v>190000</v>
      </c>
      <c r="H106">
        <v>40000</v>
      </c>
      <c r="I106">
        <v>110000</v>
      </c>
      <c r="J106">
        <v>700000</v>
      </c>
    </row>
    <row r="107" spans="1:10" ht="16.5" x14ac:dyDescent="0.3">
      <c r="A107">
        <v>145</v>
      </c>
      <c r="B107" t="s">
        <v>149</v>
      </c>
      <c r="C107">
        <v>2015</v>
      </c>
      <c r="D107" t="s">
        <v>34</v>
      </c>
      <c r="E107" t="s">
        <v>83</v>
      </c>
      <c r="F107">
        <v>270000</v>
      </c>
      <c r="G107">
        <v>230000</v>
      </c>
      <c r="H107">
        <v>90000</v>
      </c>
      <c r="I107">
        <v>100000</v>
      </c>
      <c r="J107">
        <v>690000</v>
      </c>
    </row>
    <row r="108" spans="1:10" ht="16.5" x14ac:dyDescent="0.3">
      <c r="A108">
        <v>147</v>
      </c>
      <c r="B108" t="s">
        <v>150</v>
      </c>
      <c r="C108">
        <v>2015</v>
      </c>
      <c r="D108" t="s">
        <v>27</v>
      </c>
      <c r="E108" t="s">
        <v>140</v>
      </c>
      <c r="F108">
        <v>100000</v>
      </c>
      <c r="G108">
        <v>450000</v>
      </c>
      <c r="H108">
        <v>40000</v>
      </c>
      <c r="I108">
        <v>100000</v>
      </c>
      <c r="J108">
        <v>680000</v>
      </c>
    </row>
    <row r="109" spans="1:10" ht="16.5" x14ac:dyDescent="0.3">
      <c r="A109">
        <v>148</v>
      </c>
      <c r="B109" t="s">
        <v>151</v>
      </c>
      <c r="C109">
        <v>2014</v>
      </c>
      <c r="D109" t="s">
        <v>10</v>
      </c>
      <c r="E109" t="s">
        <v>152</v>
      </c>
      <c r="F109">
        <v>220000</v>
      </c>
      <c r="G109">
        <v>310000</v>
      </c>
      <c r="H109">
        <v>50000</v>
      </c>
      <c r="I109">
        <v>100000</v>
      </c>
      <c r="J109">
        <v>680000</v>
      </c>
    </row>
    <row r="110" spans="1:10" ht="16.5" x14ac:dyDescent="0.3">
      <c r="A110">
        <v>149</v>
      </c>
      <c r="B110" t="s">
        <v>153</v>
      </c>
      <c r="C110">
        <v>2014</v>
      </c>
      <c r="D110" t="s">
        <v>10</v>
      </c>
      <c r="E110" t="s">
        <v>11</v>
      </c>
      <c r="F110">
        <v>240000</v>
      </c>
      <c r="G110">
        <v>300000</v>
      </c>
      <c r="H110">
        <v>10000</v>
      </c>
      <c r="I110">
        <v>110000</v>
      </c>
      <c r="J110">
        <v>660000</v>
      </c>
    </row>
    <row r="111" spans="1:10" ht="16.5" x14ac:dyDescent="0.3">
      <c r="A111">
        <v>150</v>
      </c>
      <c r="B111" t="s">
        <v>154</v>
      </c>
      <c r="C111">
        <v>2016</v>
      </c>
      <c r="D111" t="s">
        <v>34</v>
      </c>
      <c r="E111" t="s">
        <v>83</v>
      </c>
      <c r="F111">
        <v>220000</v>
      </c>
      <c r="G111">
        <v>100000</v>
      </c>
      <c r="H111">
        <v>260000</v>
      </c>
      <c r="I111">
        <v>70000</v>
      </c>
      <c r="J111">
        <v>650000</v>
      </c>
    </row>
    <row r="112" spans="1:10" ht="16.5" x14ac:dyDescent="0.3">
      <c r="A112">
        <v>151</v>
      </c>
      <c r="B112" t="s">
        <v>155</v>
      </c>
      <c r="C112">
        <v>2015</v>
      </c>
      <c r="D112" t="s">
        <v>68</v>
      </c>
      <c r="E112" t="s">
        <v>114</v>
      </c>
      <c r="F112">
        <v>220000</v>
      </c>
      <c r="G112">
        <v>160000</v>
      </c>
      <c r="H112">
        <v>190000</v>
      </c>
      <c r="I112">
        <v>80000</v>
      </c>
      <c r="J112">
        <v>650000</v>
      </c>
    </row>
    <row r="113" spans="1:10" ht="16.5" x14ac:dyDescent="0.3">
      <c r="A113">
        <v>152</v>
      </c>
      <c r="B113" t="s">
        <v>156</v>
      </c>
      <c r="C113">
        <v>2016</v>
      </c>
      <c r="D113" t="s">
        <v>82</v>
      </c>
      <c r="E113" t="s">
        <v>83</v>
      </c>
      <c r="F113">
        <v>210000</v>
      </c>
      <c r="G113">
        <v>260000</v>
      </c>
      <c r="H113">
        <v>90000</v>
      </c>
      <c r="I113">
        <v>90000</v>
      </c>
      <c r="J113">
        <v>650000</v>
      </c>
    </row>
    <row r="114" spans="1:10" ht="16.5" x14ac:dyDescent="0.3">
      <c r="A114">
        <v>153</v>
      </c>
      <c r="B114" t="s">
        <v>157</v>
      </c>
      <c r="C114">
        <v>2016</v>
      </c>
      <c r="D114" t="s">
        <v>19</v>
      </c>
      <c r="E114" t="s">
        <v>38</v>
      </c>
      <c r="F114">
        <v>150000</v>
      </c>
      <c r="G114">
        <v>390000</v>
      </c>
      <c r="H114">
        <v>10000</v>
      </c>
      <c r="I114">
        <v>100000</v>
      </c>
      <c r="J114">
        <v>640000</v>
      </c>
    </row>
    <row r="115" spans="1:10" ht="16.5" x14ac:dyDescent="0.3">
      <c r="A115">
        <v>154</v>
      </c>
      <c r="B115" t="s">
        <v>158</v>
      </c>
      <c r="C115">
        <v>2016</v>
      </c>
      <c r="D115" t="s">
        <v>34</v>
      </c>
      <c r="E115" t="s">
        <v>69</v>
      </c>
      <c r="F115">
        <v>240000</v>
      </c>
      <c r="G115">
        <v>210000</v>
      </c>
      <c r="H115">
        <v>90000</v>
      </c>
      <c r="I115">
        <v>90000</v>
      </c>
      <c r="J115">
        <v>620000</v>
      </c>
    </row>
    <row r="116" spans="1:10" ht="16.5" x14ac:dyDescent="0.3">
      <c r="A116">
        <v>155</v>
      </c>
      <c r="B116" t="s">
        <v>159</v>
      </c>
      <c r="C116">
        <v>2017</v>
      </c>
      <c r="D116" t="s">
        <v>27</v>
      </c>
      <c r="E116" t="s">
        <v>160</v>
      </c>
      <c r="F116">
        <v>40000</v>
      </c>
      <c r="G116">
        <v>470000</v>
      </c>
      <c r="H116">
        <v>20000</v>
      </c>
      <c r="I116">
        <v>90000</v>
      </c>
      <c r="J116">
        <v>620000</v>
      </c>
    </row>
    <row r="117" spans="1:10" ht="16.5" x14ac:dyDescent="0.3">
      <c r="A117">
        <v>156</v>
      </c>
      <c r="B117" t="s">
        <v>161</v>
      </c>
      <c r="C117">
        <v>2017</v>
      </c>
      <c r="D117" t="s">
        <v>10</v>
      </c>
      <c r="E117" t="s">
        <v>17</v>
      </c>
      <c r="F117">
        <v>170000</v>
      </c>
      <c r="G117">
        <v>300000</v>
      </c>
      <c r="H117">
        <v>30000</v>
      </c>
      <c r="I117">
        <v>90000</v>
      </c>
      <c r="J117">
        <v>580000</v>
      </c>
    </row>
    <row r="118" spans="1:10" ht="16.5" x14ac:dyDescent="0.3">
      <c r="A118">
        <v>157</v>
      </c>
      <c r="B118" t="s">
        <v>162</v>
      </c>
      <c r="C118">
        <v>2016</v>
      </c>
      <c r="D118" t="s">
        <v>34</v>
      </c>
      <c r="E118" t="s">
        <v>69</v>
      </c>
      <c r="F118">
        <v>120000</v>
      </c>
      <c r="G118">
        <v>170000</v>
      </c>
      <c r="H118">
        <v>240000</v>
      </c>
      <c r="I118">
        <v>60000</v>
      </c>
      <c r="J118">
        <v>580000</v>
      </c>
    </row>
    <row r="119" spans="1:10" ht="16.5" x14ac:dyDescent="0.3">
      <c r="A119">
        <v>158</v>
      </c>
      <c r="B119" t="s">
        <v>163</v>
      </c>
      <c r="C119">
        <v>2015</v>
      </c>
      <c r="D119" t="s">
        <v>19</v>
      </c>
      <c r="E119" t="s">
        <v>95</v>
      </c>
      <c r="F119">
        <v>140000</v>
      </c>
      <c r="G119">
        <v>250000</v>
      </c>
      <c r="H119">
        <v>110000</v>
      </c>
      <c r="I119">
        <v>70000</v>
      </c>
      <c r="J119">
        <v>570000</v>
      </c>
    </row>
    <row r="120" spans="1:10" ht="16.5" x14ac:dyDescent="0.3">
      <c r="A120">
        <v>159</v>
      </c>
      <c r="B120" t="s">
        <v>164</v>
      </c>
      <c r="C120">
        <v>2017</v>
      </c>
      <c r="D120" t="s">
        <v>31</v>
      </c>
      <c r="E120" t="s">
        <v>28</v>
      </c>
      <c r="F120">
        <v>120000</v>
      </c>
      <c r="G120">
        <v>220000</v>
      </c>
      <c r="H120">
        <v>170000</v>
      </c>
      <c r="I120">
        <v>60000</v>
      </c>
      <c r="J120">
        <v>560000</v>
      </c>
    </row>
    <row r="121" spans="1:10" ht="16.5" x14ac:dyDescent="0.3">
      <c r="A121">
        <v>160</v>
      </c>
      <c r="B121" t="s">
        <v>165</v>
      </c>
      <c r="C121">
        <v>2014</v>
      </c>
      <c r="D121" t="s">
        <v>15</v>
      </c>
      <c r="E121" t="s">
        <v>17</v>
      </c>
      <c r="F121">
        <v>200000</v>
      </c>
      <c r="G121">
        <v>260000</v>
      </c>
      <c r="H121">
        <v>20000</v>
      </c>
      <c r="I121">
        <v>90000</v>
      </c>
      <c r="J121">
        <v>560000</v>
      </c>
    </row>
    <row r="122" spans="1:10" ht="16.5" x14ac:dyDescent="0.3">
      <c r="A122">
        <v>161</v>
      </c>
      <c r="B122" t="s">
        <v>166</v>
      </c>
      <c r="C122">
        <v>2017</v>
      </c>
      <c r="D122" t="s">
        <v>55</v>
      </c>
      <c r="E122" t="s">
        <v>114</v>
      </c>
      <c r="F122">
        <v>150000</v>
      </c>
      <c r="G122">
        <v>310000</v>
      </c>
      <c r="H122">
        <v>10000</v>
      </c>
      <c r="I122">
        <v>90000</v>
      </c>
      <c r="J122">
        <v>560000</v>
      </c>
    </row>
    <row r="123" spans="1:10" ht="16.5" x14ac:dyDescent="0.3">
      <c r="A123">
        <v>162</v>
      </c>
      <c r="B123" t="s">
        <v>167</v>
      </c>
      <c r="C123">
        <v>2014</v>
      </c>
      <c r="D123" t="s">
        <v>34</v>
      </c>
      <c r="E123" t="s">
        <v>69</v>
      </c>
      <c r="F123">
        <v>200000</v>
      </c>
      <c r="G123">
        <v>240000</v>
      </c>
      <c r="H123">
        <v>20000</v>
      </c>
      <c r="I123">
        <v>90000</v>
      </c>
      <c r="J123">
        <v>550000</v>
      </c>
    </row>
    <row r="124" spans="1:10" ht="16.5" x14ac:dyDescent="0.3">
      <c r="A124">
        <v>163</v>
      </c>
      <c r="B124" t="s">
        <v>168</v>
      </c>
      <c r="C124">
        <v>2017</v>
      </c>
      <c r="D124" t="s">
        <v>27</v>
      </c>
      <c r="E124" t="s">
        <v>83</v>
      </c>
      <c r="F124">
        <v>100000</v>
      </c>
      <c r="G124">
        <v>350000</v>
      </c>
      <c r="H124">
        <v>20000</v>
      </c>
      <c r="I124">
        <v>80000</v>
      </c>
      <c r="J124">
        <v>550000</v>
      </c>
    </row>
    <row r="125" spans="1:10" ht="16.5" x14ac:dyDescent="0.3">
      <c r="A125">
        <v>164</v>
      </c>
      <c r="B125" t="s">
        <v>169</v>
      </c>
      <c r="C125">
        <v>2015</v>
      </c>
      <c r="D125" t="s">
        <v>19</v>
      </c>
      <c r="E125" t="s">
        <v>83</v>
      </c>
      <c r="F125">
        <v>110000</v>
      </c>
      <c r="G125">
        <v>220000</v>
      </c>
      <c r="H125">
        <v>110000</v>
      </c>
      <c r="I125">
        <v>60000</v>
      </c>
      <c r="J125">
        <v>520000</v>
      </c>
    </row>
    <row r="126" spans="1:10" ht="16.5" x14ac:dyDescent="0.3">
      <c r="A126">
        <v>165</v>
      </c>
      <c r="B126" t="s">
        <v>170</v>
      </c>
      <c r="C126">
        <v>2016</v>
      </c>
      <c r="D126" t="s">
        <v>10</v>
      </c>
      <c r="E126" t="s">
        <v>152</v>
      </c>
      <c r="F126">
        <v>110000</v>
      </c>
      <c r="G126">
        <v>290000</v>
      </c>
      <c r="H126">
        <v>40000</v>
      </c>
      <c r="I126">
        <v>70000</v>
      </c>
      <c r="J126">
        <v>500000</v>
      </c>
    </row>
    <row r="127" spans="1:10" ht="16.5" x14ac:dyDescent="0.3">
      <c r="A127">
        <v>166</v>
      </c>
      <c r="B127" t="s">
        <v>171</v>
      </c>
      <c r="C127">
        <v>2016</v>
      </c>
      <c r="D127" t="s">
        <v>19</v>
      </c>
      <c r="E127" t="s">
        <v>119</v>
      </c>
      <c r="F127">
        <v>80000</v>
      </c>
      <c r="G127">
        <v>240000</v>
      </c>
      <c r="H127">
        <v>120000</v>
      </c>
      <c r="I127">
        <v>60000</v>
      </c>
      <c r="J127">
        <v>500000</v>
      </c>
    </row>
    <row r="128" spans="1:10" ht="16.5" x14ac:dyDescent="0.3">
      <c r="A128">
        <v>167</v>
      </c>
      <c r="B128" t="s">
        <v>172</v>
      </c>
      <c r="C128">
        <v>2017</v>
      </c>
      <c r="D128" t="s">
        <v>27</v>
      </c>
      <c r="E128" t="s">
        <v>140</v>
      </c>
      <c r="F128">
        <v>100000</v>
      </c>
      <c r="G128">
        <v>300000</v>
      </c>
      <c r="H128">
        <v>20000</v>
      </c>
      <c r="I128">
        <v>70000</v>
      </c>
      <c r="J128">
        <v>490000</v>
      </c>
    </row>
    <row r="129" spans="1:10" ht="16.5" x14ac:dyDescent="0.3">
      <c r="A129">
        <v>168</v>
      </c>
      <c r="B129" t="s">
        <v>173</v>
      </c>
      <c r="C129">
        <v>2016</v>
      </c>
      <c r="D129" t="s">
        <v>10</v>
      </c>
      <c r="E129" t="s">
        <v>46</v>
      </c>
      <c r="F129">
        <v>250000</v>
      </c>
      <c r="G129">
        <v>120000</v>
      </c>
      <c r="H129">
        <v>30000</v>
      </c>
      <c r="I129">
        <v>80000</v>
      </c>
      <c r="J129">
        <v>480000</v>
      </c>
    </row>
    <row r="130" spans="1:10" ht="16.5" x14ac:dyDescent="0.3">
      <c r="A130">
        <v>169</v>
      </c>
      <c r="B130" t="s">
        <v>174</v>
      </c>
      <c r="C130">
        <v>2017</v>
      </c>
      <c r="D130" t="s">
        <v>19</v>
      </c>
      <c r="E130" t="s">
        <v>175</v>
      </c>
      <c r="F130">
        <v>290000</v>
      </c>
      <c r="G130">
        <v>90000</v>
      </c>
      <c r="H130">
        <v>30000</v>
      </c>
      <c r="I130">
        <v>80000</v>
      </c>
      <c r="J130">
        <v>480000</v>
      </c>
    </row>
    <row r="131" spans="1:10" ht="16.5" x14ac:dyDescent="0.3">
      <c r="A131">
        <v>170</v>
      </c>
      <c r="B131" t="s">
        <v>176</v>
      </c>
      <c r="C131">
        <v>2014</v>
      </c>
      <c r="D131" t="s">
        <v>68</v>
      </c>
      <c r="E131" t="s">
        <v>177</v>
      </c>
      <c r="F131">
        <v>120000</v>
      </c>
      <c r="G131">
        <v>260000</v>
      </c>
      <c r="H131">
        <v>30000</v>
      </c>
      <c r="I131">
        <v>70000</v>
      </c>
      <c r="J131">
        <v>480000</v>
      </c>
    </row>
    <row r="132" spans="1:10" ht="16.5" x14ac:dyDescent="0.3">
      <c r="A132">
        <v>171</v>
      </c>
      <c r="B132" t="s">
        <v>178</v>
      </c>
      <c r="C132">
        <v>2015</v>
      </c>
      <c r="D132" t="s">
        <v>10</v>
      </c>
      <c r="E132" t="s">
        <v>35</v>
      </c>
      <c r="F132">
        <v>130000</v>
      </c>
      <c r="G132">
        <v>250000</v>
      </c>
      <c r="H132">
        <v>20000</v>
      </c>
      <c r="I132">
        <v>70000</v>
      </c>
      <c r="J132">
        <v>480000</v>
      </c>
    </row>
    <row r="133" spans="1:10" ht="16.5" x14ac:dyDescent="0.3">
      <c r="A133">
        <v>173</v>
      </c>
      <c r="B133" t="s">
        <v>179</v>
      </c>
      <c r="C133">
        <v>2017</v>
      </c>
      <c r="D133" t="s">
        <v>55</v>
      </c>
      <c r="E133" t="s">
        <v>28</v>
      </c>
      <c r="F133">
        <v>140000</v>
      </c>
      <c r="G133">
        <v>250000</v>
      </c>
      <c r="H133">
        <v>10000</v>
      </c>
      <c r="I133">
        <v>70000</v>
      </c>
      <c r="J133">
        <v>470000</v>
      </c>
    </row>
    <row r="134" spans="1:10" ht="16.5" x14ac:dyDescent="0.3">
      <c r="A134">
        <v>174</v>
      </c>
      <c r="B134" t="s">
        <v>180</v>
      </c>
      <c r="C134">
        <v>2018</v>
      </c>
      <c r="D134" t="s">
        <v>82</v>
      </c>
      <c r="E134" t="s">
        <v>69</v>
      </c>
      <c r="F134">
        <v>190000</v>
      </c>
      <c r="G134">
        <v>60000</v>
      </c>
      <c r="H134">
        <v>160000</v>
      </c>
      <c r="I134">
        <v>50000</v>
      </c>
      <c r="J134">
        <v>460000</v>
      </c>
    </row>
    <row r="135" spans="1:10" ht="16.5" x14ac:dyDescent="0.3">
      <c r="A135">
        <v>175</v>
      </c>
      <c r="B135" t="s">
        <v>181</v>
      </c>
      <c r="C135">
        <v>2016</v>
      </c>
      <c r="D135" t="s">
        <v>68</v>
      </c>
      <c r="E135" t="s">
        <v>114</v>
      </c>
      <c r="F135">
        <v>130000</v>
      </c>
      <c r="G135">
        <v>70000</v>
      </c>
      <c r="H135">
        <v>210000</v>
      </c>
      <c r="I135">
        <v>40000</v>
      </c>
      <c r="J135">
        <v>450000</v>
      </c>
    </row>
    <row r="136" spans="1:10" ht="16.5" x14ac:dyDescent="0.3">
      <c r="A136">
        <v>176</v>
      </c>
      <c r="B136" t="s">
        <v>182</v>
      </c>
      <c r="C136">
        <v>2015</v>
      </c>
      <c r="D136" t="s">
        <v>34</v>
      </c>
      <c r="E136" t="s">
        <v>83</v>
      </c>
      <c r="F136">
        <v>180000</v>
      </c>
      <c r="G136">
        <v>160000</v>
      </c>
      <c r="H136">
        <v>40000</v>
      </c>
      <c r="I136">
        <v>70000</v>
      </c>
      <c r="J136">
        <v>450000</v>
      </c>
    </row>
    <row r="137" spans="1:10" ht="16.5" x14ac:dyDescent="0.3">
      <c r="A137">
        <v>177</v>
      </c>
      <c r="B137" t="s">
        <v>183</v>
      </c>
      <c r="C137">
        <v>2016</v>
      </c>
      <c r="D137" t="s">
        <v>34</v>
      </c>
      <c r="E137" t="s">
        <v>69</v>
      </c>
      <c r="F137">
        <v>100000</v>
      </c>
      <c r="G137">
        <v>130000</v>
      </c>
      <c r="H137">
        <v>160000</v>
      </c>
      <c r="I137">
        <v>50000</v>
      </c>
      <c r="J137">
        <v>450000</v>
      </c>
    </row>
    <row r="138" spans="1:10" ht="16.5" x14ac:dyDescent="0.3">
      <c r="A138">
        <v>178</v>
      </c>
      <c r="B138" t="s">
        <v>184</v>
      </c>
      <c r="C138">
        <v>2014</v>
      </c>
      <c r="D138" t="s">
        <v>65</v>
      </c>
      <c r="E138" t="s">
        <v>13</v>
      </c>
      <c r="F138">
        <v>130000</v>
      </c>
      <c r="G138">
        <v>230000</v>
      </c>
      <c r="H138">
        <v>10000</v>
      </c>
      <c r="I138">
        <v>70000</v>
      </c>
      <c r="J138">
        <v>430000</v>
      </c>
    </row>
    <row r="139" spans="1:10" ht="16.5" x14ac:dyDescent="0.3">
      <c r="A139">
        <v>179</v>
      </c>
      <c r="B139" t="s">
        <v>185</v>
      </c>
      <c r="C139">
        <v>2015</v>
      </c>
      <c r="D139" t="s">
        <v>19</v>
      </c>
      <c r="E139" t="s">
        <v>152</v>
      </c>
      <c r="F139">
        <v>150000</v>
      </c>
      <c r="G139">
        <v>180000</v>
      </c>
      <c r="H139">
        <v>30000</v>
      </c>
      <c r="I139">
        <v>60000</v>
      </c>
      <c r="J139">
        <v>420000</v>
      </c>
    </row>
    <row r="140" spans="1:10" ht="16.5" x14ac:dyDescent="0.3">
      <c r="A140">
        <v>180</v>
      </c>
      <c r="B140" t="s">
        <v>186</v>
      </c>
      <c r="C140">
        <v>2015</v>
      </c>
      <c r="D140" t="s">
        <v>19</v>
      </c>
      <c r="E140" t="s">
        <v>35</v>
      </c>
      <c r="F140">
        <v>120000</v>
      </c>
      <c r="G140">
        <v>210000</v>
      </c>
      <c r="H140">
        <v>20000</v>
      </c>
      <c r="I140">
        <v>60000</v>
      </c>
      <c r="J140">
        <v>420000</v>
      </c>
    </row>
    <row r="141" spans="1:10" ht="16.5" x14ac:dyDescent="0.3">
      <c r="A141">
        <v>181</v>
      </c>
      <c r="B141" t="s">
        <v>187</v>
      </c>
      <c r="C141">
        <v>2016</v>
      </c>
      <c r="D141" t="s">
        <v>55</v>
      </c>
      <c r="E141" t="s">
        <v>11</v>
      </c>
      <c r="F141">
        <v>130000</v>
      </c>
      <c r="G141">
        <v>190000</v>
      </c>
      <c r="H141">
        <v>30000</v>
      </c>
      <c r="I141">
        <v>60000</v>
      </c>
      <c r="J141">
        <v>420000</v>
      </c>
    </row>
    <row r="142" spans="1:10" ht="16.5" x14ac:dyDescent="0.3">
      <c r="A142">
        <v>182</v>
      </c>
      <c r="B142" t="s">
        <v>188</v>
      </c>
      <c r="C142">
        <v>2016</v>
      </c>
      <c r="D142" t="s">
        <v>34</v>
      </c>
      <c r="E142" t="s">
        <v>83</v>
      </c>
      <c r="F142">
        <v>180000</v>
      </c>
      <c r="G142">
        <v>60000</v>
      </c>
      <c r="H142">
        <v>120000</v>
      </c>
      <c r="I142">
        <v>50000</v>
      </c>
      <c r="J142">
        <v>410000</v>
      </c>
    </row>
    <row r="143" spans="1:10" ht="16.5" x14ac:dyDescent="0.3">
      <c r="A143">
        <v>183</v>
      </c>
      <c r="B143" t="s">
        <v>189</v>
      </c>
      <c r="C143">
        <v>2017</v>
      </c>
      <c r="D143" t="s">
        <v>55</v>
      </c>
      <c r="E143" t="s">
        <v>83</v>
      </c>
      <c r="F143">
        <v>180000</v>
      </c>
      <c r="G143">
        <v>120000</v>
      </c>
      <c r="H143">
        <v>20000</v>
      </c>
      <c r="I143">
        <v>60000</v>
      </c>
      <c r="J143">
        <v>390000</v>
      </c>
    </row>
    <row r="144" spans="1:10" ht="16.5" x14ac:dyDescent="0.3">
      <c r="A144">
        <v>184</v>
      </c>
      <c r="B144" t="s">
        <v>190</v>
      </c>
      <c r="C144">
        <v>2015</v>
      </c>
      <c r="D144" t="s">
        <v>93</v>
      </c>
      <c r="E144" t="s">
        <v>191</v>
      </c>
      <c r="F144">
        <v>70000</v>
      </c>
      <c r="G144">
        <v>180000</v>
      </c>
      <c r="H144">
        <v>80000</v>
      </c>
      <c r="I144">
        <v>50000</v>
      </c>
      <c r="J144">
        <v>380000</v>
      </c>
    </row>
    <row r="145" spans="1:10" ht="16.5" x14ac:dyDescent="0.3">
      <c r="A145">
        <v>185</v>
      </c>
      <c r="B145" t="s">
        <v>192</v>
      </c>
      <c r="C145">
        <v>2016</v>
      </c>
      <c r="D145" t="s">
        <v>68</v>
      </c>
      <c r="E145" t="s">
        <v>69</v>
      </c>
      <c r="F145">
        <v>110000</v>
      </c>
      <c r="G145">
        <v>160000</v>
      </c>
      <c r="H145">
        <v>50000</v>
      </c>
      <c r="I145">
        <v>50000</v>
      </c>
      <c r="J145">
        <v>370000</v>
      </c>
    </row>
    <row r="146" spans="1:10" ht="16.5" x14ac:dyDescent="0.3">
      <c r="A146">
        <v>186</v>
      </c>
      <c r="B146" t="s">
        <v>193</v>
      </c>
      <c r="C146">
        <v>2016</v>
      </c>
      <c r="D146" t="s">
        <v>15</v>
      </c>
      <c r="E146" t="s">
        <v>95</v>
      </c>
      <c r="F146">
        <v>70000</v>
      </c>
      <c r="G146">
        <v>180000</v>
      </c>
      <c r="H146">
        <v>70000</v>
      </c>
      <c r="I146">
        <v>50000</v>
      </c>
      <c r="J146">
        <v>370000</v>
      </c>
    </row>
    <row r="147" spans="1:10" ht="16.5" x14ac:dyDescent="0.3">
      <c r="A147">
        <v>187</v>
      </c>
      <c r="B147" t="s">
        <v>194</v>
      </c>
      <c r="C147">
        <v>2017</v>
      </c>
      <c r="D147" t="s">
        <v>19</v>
      </c>
      <c r="E147" t="s">
        <v>114</v>
      </c>
      <c r="F147">
        <v>80000</v>
      </c>
      <c r="G147">
        <v>60000</v>
      </c>
      <c r="H147">
        <v>190000</v>
      </c>
      <c r="I147">
        <v>30000</v>
      </c>
      <c r="J147">
        <v>370000</v>
      </c>
    </row>
    <row r="148" spans="1:10" ht="16.5" x14ac:dyDescent="0.3">
      <c r="A148">
        <v>188</v>
      </c>
      <c r="B148" t="s">
        <v>195</v>
      </c>
      <c r="C148">
        <v>2017</v>
      </c>
      <c r="D148" t="s">
        <v>19</v>
      </c>
      <c r="E148" t="s">
        <v>95</v>
      </c>
      <c r="F148">
        <v>160000</v>
      </c>
      <c r="G148">
        <v>120000</v>
      </c>
      <c r="H148">
        <v>30000</v>
      </c>
      <c r="I148">
        <v>60000</v>
      </c>
      <c r="J148">
        <v>360000</v>
      </c>
    </row>
    <row r="149" spans="1:10" ht="16.5" x14ac:dyDescent="0.3">
      <c r="A149">
        <v>189</v>
      </c>
      <c r="B149" t="s">
        <v>196</v>
      </c>
      <c r="C149">
        <v>2017</v>
      </c>
      <c r="D149" t="s">
        <v>10</v>
      </c>
      <c r="E149" t="s">
        <v>197</v>
      </c>
      <c r="F149">
        <v>140000</v>
      </c>
      <c r="G149">
        <v>150000</v>
      </c>
      <c r="H149">
        <v>30000</v>
      </c>
      <c r="I149">
        <v>60000</v>
      </c>
      <c r="J149">
        <v>360000</v>
      </c>
    </row>
    <row r="150" spans="1:10" ht="16.5" x14ac:dyDescent="0.3">
      <c r="A150">
        <v>190</v>
      </c>
      <c r="B150" t="s">
        <v>198</v>
      </c>
      <c r="C150">
        <v>2018</v>
      </c>
      <c r="D150" t="s">
        <v>19</v>
      </c>
      <c r="E150" t="s">
        <v>114</v>
      </c>
      <c r="F150">
        <v>90000</v>
      </c>
      <c r="G150">
        <v>50000</v>
      </c>
      <c r="H150">
        <v>180000</v>
      </c>
      <c r="I150">
        <v>30000</v>
      </c>
      <c r="J150">
        <v>360000</v>
      </c>
    </row>
    <row r="151" spans="1:10" ht="16.5" x14ac:dyDescent="0.3">
      <c r="A151">
        <v>191</v>
      </c>
      <c r="B151" t="s">
        <v>199</v>
      </c>
      <c r="C151">
        <v>2015</v>
      </c>
      <c r="D151" t="s">
        <v>34</v>
      </c>
      <c r="E151" t="s">
        <v>200</v>
      </c>
      <c r="F151">
        <v>150000</v>
      </c>
      <c r="G151">
        <v>80000</v>
      </c>
      <c r="H151">
        <v>70000</v>
      </c>
      <c r="I151">
        <v>50000</v>
      </c>
      <c r="J151">
        <v>350000</v>
      </c>
    </row>
    <row r="152" spans="1:10" ht="16.5" x14ac:dyDescent="0.3">
      <c r="A152">
        <v>192</v>
      </c>
      <c r="B152" t="s">
        <v>201</v>
      </c>
      <c r="C152">
        <v>2015</v>
      </c>
      <c r="D152" t="s">
        <v>82</v>
      </c>
      <c r="E152" t="s">
        <v>119</v>
      </c>
      <c r="F152">
        <v>90000</v>
      </c>
      <c r="G152">
        <v>130000</v>
      </c>
      <c r="H152">
        <v>90000</v>
      </c>
      <c r="I152">
        <v>40000</v>
      </c>
      <c r="J152">
        <v>350000</v>
      </c>
    </row>
    <row r="153" spans="1:10" ht="16.5" x14ac:dyDescent="0.3">
      <c r="A153">
        <v>193</v>
      </c>
      <c r="B153" t="s">
        <v>202</v>
      </c>
      <c r="C153">
        <v>2017</v>
      </c>
      <c r="D153" t="s">
        <v>15</v>
      </c>
      <c r="E153" t="s">
        <v>28</v>
      </c>
      <c r="F153">
        <v>130000</v>
      </c>
      <c r="G153">
        <v>50000</v>
      </c>
      <c r="H153">
        <v>130000</v>
      </c>
      <c r="I153">
        <v>40000</v>
      </c>
      <c r="J153">
        <v>350000</v>
      </c>
    </row>
    <row r="154" spans="1:10" ht="16.5" x14ac:dyDescent="0.3">
      <c r="A154">
        <v>194</v>
      </c>
      <c r="B154" t="s">
        <v>203</v>
      </c>
      <c r="C154">
        <v>2016</v>
      </c>
      <c r="D154" t="s">
        <v>34</v>
      </c>
      <c r="E154" t="s">
        <v>200</v>
      </c>
      <c r="F154">
        <v>140000</v>
      </c>
      <c r="G154">
        <v>70000</v>
      </c>
      <c r="H154">
        <v>90000</v>
      </c>
      <c r="I154">
        <v>40000</v>
      </c>
      <c r="J154">
        <v>340000</v>
      </c>
    </row>
    <row r="155" spans="1:10" ht="16.5" x14ac:dyDescent="0.3">
      <c r="A155">
        <v>195</v>
      </c>
      <c r="B155" t="s">
        <v>204</v>
      </c>
      <c r="C155">
        <v>2015</v>
      </c>
      <c r="D155" t="s">
        <v>34</v>
      </c>
      <c r="E155" t="s">
        <v>130</v>
      </c>
      <c r="F155">
        <v>130000</v>
      </c>
      <c r="G155">
        <v>130000</v>
      </c>
      <c r="H155">
        <v>40000</v>
      </c>
      <c r="I155">
        <v>50000</v>
      </c>
      <c r="J155">
        <v>340000</v>
      </c>
    </row>
    <row r="156" spans="1:10" ht="16.5" x14ac:dyDescent="0.3">
      <c r="A156">
        <v>196</v>
      </c>
      <c r="B156" t="s">
        <v>205</v>
      </c>
      <c r="C156">
        <v>2016</v>
      </c>
      <c r="D156" t="s">
        <v>82</v>
      </c>
      <c r="E156" t="s">
        <v>152</v>
      </c>
      <c r="F156">
        <v>210000</v>
      </c>
      <c r="G156">
        <v>20000</v>
      </c>
      <c r="H156">
        <v>60000</v>
      </c>
      <c r="I156">
        <v>50000</v>
      </c>
      <c r="J156">
        <v>340000</v>
      </c>
    </row>
    <row r="157" spans="1:10" ht="16.5" x14ac:dyDescent="0.3">
      <c r="A157">
        <v>197</v>
      </c>
      <c r="B157" t="s">
        <v>206</v>
      </c>
      <c r="C157">
        <v>2016</v>
      </c>
      <c r="D157" t="s">
        <v>34</v>
      </c>
      <c r="E157" t="s">
        <v>114</v>
      </c>
      <c r="F157">
        <v>140000</v>
      </c>
      <c r="G157">
        <v>80000</v>
      </c>
      <c r="H157">
        <v>80000</v>
      </c>
      <c r="I157">
        <v>40000</v>
      </c>
      <c r="J157">
        <v>330000</v>
      </c>
    </row>
    <row r="158" spans="1:10" ht="16.5" x14ac:dyDescent="0.3">
      <c r="A158">
        <v>198</v>
      </c>
      <c r="B158" t="s">
        <v>207</v>
      </c>
      <c r="C158">
        <v>2014</v>
      </c>
      <c r="D158" t="s">
        <v>15</v>
      </c>
      <c r="E158" t="s">
        <v>69</v>
      </c>
      <c r="F158">
        <v>90000</v>
      </c>
      <c r="G158">
        <v>170000</v>
      </c>
      <c r="H158">
        <v>20000</v>
      </c>
      <c r="I158">
        <v>50000</v>
      </c>
      <c r="J158">
        <v>330000</v>
      </c>
    </row>
    <row r="159" spans="1:10" ht="16.5" x14ac:dyDescent="0.3">
      <c r="A159">
        <v>199</v>
      </c>
      <c r="B159" t="s">
        <v>208</v>
      </c>
      <c r="C159">
        <v>2017</v>
      </c>
      <c r="D159" t="s">
        <v>55</v>
      </c>
      <c r="E159" t="s">
        <v>114</v>
      </c>
      <c r="F159">
        <v>100000</v>
      </c>
      <c r="G159">
        <v>150000</v>
      </c>
      <c r="H159">
        <v>10000</v>
      </c>
      <c r="I159">
        <v>50000</v>
      </c>
      <c r="J159">
        <v>310000</v>
      </c>
    </row>
    <row r="160" spans="1:10" ht="16.5" x14ac:dyDescent="0.3">
      <c r="A160">
        <v>200</v>
      </c>
      <c r="B160" t="s">
        <v>209</v>
      </c>
      <c r="C160">
        <v>2014</v>
      </c>
      <c r="D160" t="s">
        <v>65</v>
      </c>
      <c r="E160" t="s">
        <v>119</v>
      </c>
      <c r="F160">
        <v>90000</v>
      </c>
      <c r="G160">
        <v>120000</v>
      </c>
      <c r="H160">
        <v>60000</v>
      </c>
      <c r="I160">
        <v>40000</v>
      </c>
      <c r="J160">
        <v>310000</v>
      </c>
    </row>
    <row r="161" spans="1:10" ht="16.5" x14ac:dyDescent="0.3">
      <c r="A161">
        <v>201</v>
      </c>
      <c r="B161" t="s">
        <v>210</v>
      </c>
      <c r="C161">
        <v>2017</v>
      </c>
      <c r="D161" t="s">
        <v>93</v>
      </c>
      <c r="E161" t="s">
        <v>160</v>
      </c>
      <c r="F161">
        <v>150000</v>
      </c>
      <c r="G161">
        <v>70000</v>
      </c>
      <c r="H161">
        <v>40000</v>
      </c>
      <c r="I161">
        <v>50000</v>
      </c>
      <c r="J161">
        <v>300000</v>
      </c>
    </row>
    <row r="162" spans="1:10" ht="16.5" x14ac:dyDescent="0.3">
      <c r="A162">
        <v>202</v>
      </c>
      <c r="B162" t="s">
        <v>211</v>
      </c>
      <c r="C162">
        <v>2014</v>
      </c>
      <c r="D162" t="s">
        <v>65</v>
      </c>
      <c r="E162" t="s">
        <v>69</v>
      </c>
      <c r="F162">
        <v>130000</v>
      </c>
      <c r="G162">
        <v>90000</v>
      </c>
      <c r="H162">
        <v>30000</v>
      </c>
      <c r="I162">
        <v>50000</v>
      </c>
      <c r="J162">
        <v>300000</v>
      </c>
    </row>
    <row r="163" spans="1:10" ht="16.5" x14ac:dyDescent="0.3">
      <c r="A163">
        <v>203</v>
      </c>
      <c r="B163" t="s">
        <v>212</v>
      </c>
      <c r="C163">
        <v>2018</v>
      </c>
      <c r="D163" t="s">
        <v>34</v>
      </c>
      <c r="E163" t="s">
        <v>83</v>
      </c>
      <c r="F163">
        <v>110000</v>
      </c>
      <c r="G163">
        <v>30000</v>
      </c>
      <c r="H163">
        <v>130000</v>
      </c>
      <c r="I163">
        <v>30000</v>
      </c>
      <c r="J163">
        <v>290000</v>
      </c>
    </row>
    <row r="164" spans="1:10" ht="16.5" x14ac:dyDescent="0.3">
      <c r="A164">
        <v>204</v>
      </c>
      <c r="B164" t="s">
        <v>213</v>
      </c>
      <c r="C164">
        <v>2018</v>
      </c>
      <c r="D164" t="s">
        <v>19</v>
      </c>
      <c r="E164" t="s">
        <v>101</v>
      </c>
      <c r="F164">
        <v>190000</v>
      </c>
      <c r="G164">
        <v>30000</v>
      </c>
      <c r="H164">
        <v>20000</v>
      </c>
      <c r="I164">
        <v>50000</v>
      </c>
      <c r="J164">
        <v>290000</v>
      </c>
    </row>
    <row r="165" spans="1:10" ht="16.5" x14ac:dyDescent="0.3">
      <c r="A165">
        <v>205</v>
      </c>
      <c r="B165" t="s">
        <v>214</v>
      </c>
      <c r="C165">
        <v>2017</v>
      </c>
      <c r="D165" t="s">
        <v>27</v>
      </c>
      <c r="E165" t="s">
        <v>38</v>
      </c>
      <c r="F165">
        <v>60000</v>
      </c>
      <c r="G165">
        <v>180000</v>
      </c>
      <c r="H165">
        <v>10000</v>
      </c>
      <c r="I165">
        <v>40000</v>
      </c>
      <c r="J165">
        <v>290000</v>
      </c>
    </row>
    <row r="166" spans="1:10" ht="16.5" x14ac:dyDescent="0.3">
      <c r="A166">
        <v>206</v>
      </c>
      <c r="B166" t="s">
        <v>215</v>
      </c>
      <c r="C166">
        <v>2016</v>
      </c>
      <c r="D166" t="s">
        <v>19</v>
      </c>
      <c r="E166" t="s">
        <v>103</v>
      </c>
      <c r="F166">
        <v>130000</v>
      </c>
      <c r="G166">
        <v>80000</v>
      </c>
      <c r="H166">
        <v>30000</v>
      </c>
      <c r="I166">
        <v>40000</v>
      </c>
      <c r="J166">
        <v>290000</v>
      </c>
    </row>
    <row r="167" spans="1:10" ht="16.5" x14ac:dyDescent="0.3">
      <c r="A167">
        <v>207</v>
      </c>
      <c r="B167" t="s">
        <v>216</v>
      </c>
      <c r="C167">
        <v>2014</v>
      </c>
      <c r="D167" t="s">
        <v>19</v>
      </c>
      <c r="E167" t="s">
        <v>200</v>
      </c>
      <c r="F167">
        <v>160000</v>
      </c>
      <c r="G167">
        <v>30000</v>
      </c>
      <c r="H167">
        <v>50000</v>
      </c>
      <c r="I167">
        <v>40000</v>
      </c>
      <c r="J167">
        <v>280000</v>
      </c>
    </row>
    <row r="168" spans="1:10" ht="16.5" x14ac:dyDescent="0.3">
      <c r="A168">
        <v>208</v>
      </c>
      <c r="B168" t="s">
        <v>217</v>
      </c>
      <c r="C168">
        <v>2018</v>
      </c>
      <c r="D168" t="s">
        <v>34</v>
      </c>
      <c r="E168" t="s">
        <v>69</v>
      </c>
      <c r="F168">
        <v>60000</v>
      </c>
      <c r="G168">
        <v>120000</v>
      </c>
      <c r="H168">
        <v>50000</v>
      </c>
      <c r="I168">
        <v>40000</v>
      </c>
      <c r="J168">
        <v>280000</v>
      </c>
    </row>
    <row r="169" spans="1:10" ht="16.5" x14ac:dyDescent="0.3">
      <c r="A169">
        <v>209</v>
      </c>
      <c r="B169" t="s">
        <v>218</v>
      </c>
      <c r="C169">
        <v>2018</v>
      </c>
      <c r="D169" t="s">
        <v>10</v>
      </c>
      <c r="E169" t="s">
        <v>28</v>
      </c>
      <c r="F169">
        <v>120000</v>
      </c>
      <c r="G169">
        <v>90000</v>
      </c>
      <c r="H169">
        <v>20000</v>
      </c>
      <c r="I169">
        <v>40000</v>
      </c>
      <c r="J169">
        <v>270000</v>
      </c>
    </row>
    <row r="170" spans="1:10" ht="16.5" x14ac:dyDescent="0.3">
      <c r="A170">
        <v>210</v>
      </c>
      <c r="B170" t="s">
        <v>219</v>
      </c>
      <c r="C170">
        <v>2016</v>
      </c>
      <c r="D170" t="s">
        <v>27</v>
      </c>
      <c r="E170" t="s">
        <v>28</v>
      </c>
      <c r="F170">
        <v>120000</v>
      </c>
      <c r="G170">
        <v>90000</v>
      </c>
      <c r="H170">
        <v>10000</v>
      </c>
      <c r="I170">
        <v>40000</v>
      </c>
      <c r="J170">
        <v>270000</v>
      </c>
    </row>
    <row r="171" spans="1:10" ht="16.5" x14ac:dyDescent="0.3">
      <c r="A171">
        <v>211</v>
      </c>
      <c r="B171" t="s">
        <v>220</v>
      </c>
      <c r="C171">
        <v>2017</v>
      </c>
      <c r="D171" t="s">
        <v>68</v>
      </c>
      <c r="E171" t="s">
        <v>200</v>
      </c>
      <c r="F171">
        <v>90000</v>
      </c>
      <c r="G171">
        <v>50000</v>
      </c>
      <c r="H171">
        <v>70000</v>
      </c>
      <c r="I171">
        <v>30000</v>
      </c>
      <c r="J171">
        <v>250000</v>
      </c>
    </row>
    <row r="172" spans="1:10" ht="16.5" x14ac:dyDescent="0.3">
      <c r="A172">
        <v>212</v>
      </c>
      <c r="B172" t="s">
        <v>221</v>
      </c>
      <c r="C172">
        <v>2014</v>
      </c>
      <c r="D172" t="s">
        <v>82</v>
      </c>
      <c r="E172" t="s">
        <v>119</v>
      </c>
      <c r="F172">
        <v>80000</v>
      </c>
      <c r="G172">
        <v>70000</v>
      </c>
      <c r="H172">
        <v>60000</v>
      </c>
      <c r="I172">
        <v>30000</v>
      </c>
      <c r="J172">
        <v>250000</v>
      </c>
    </row>
    <row r="173" spans="1:10" ht="16.5" x14ac:dyDescent="0.3">
      <c r="A173">
        <v>213</v>
      </c>
      <c r="B173" t="s">
        <v>222</v>
      </c>
      <c r="C173">
        <v>2017</v>
      </c>
      <c r="D173" t="s">
        <v>34</v>
      </c>
      <c r="E173" t="s">
        <v>83</v>
      </c>
      <c r="F173">
        <v>100000</v>
      </c>
      <c r="G173">
        <v>40000</v>
      </c>
      <c r="H173">
        <v>80000</v>
      </c>
      <c r="I173">
        <v>30000</v>
      </c>
      <c r="J173">
        <v>240000</v>
      </c>
    </row>
    <row r="174" spans="1:10" ht="16.5" x14ac:dyDescent="0.3">
      <c r="A174">
        <v>214</v>
      </c>
      <c r="B174" t="s">
        <v>223</v>
      </c>
      <c r="C174">
        <v>2015</v>
      </c>
      <c r="D174" t="s">
        <v>27</v>
      </c>
      <c r="E174" t="s">
        <v>224</v>
      </c>
      <c r="F174">
        <v>40000</v>
      </c>
      <c r="G174">
        <v>130000</v>
      </c>
      <c r="H174">
        <v>30000</v>
      </c>
      <c r="I174">
        <v>30000</v>
      </c>
      <c r="J174">
        <v>240000</v>
      </c>
    </row>
    <row r="175" spans="1:10" ht="16.5" x14ac:dyDescent="0.3">
      <c r="A175">
        <v>215</v>
      </c>
      <c r="B175" t="s">
        <v>225</v>
      </c>
      <c r="C175">
        <v>2017</v>
      </c>
      <c r="D175" t="s">
        <v>34</v>
      </c>
      <c r="E175" t="s">
        <v>83</v>
      </c>
      <c r="F175">
        <v>130000</v>
      </c>
      <c r="G175">
        <v>50000</v>
      </c>
      <c r="H175">
        <v>20000</v>
      </c>
      <c r="I175">
        <v>40000</v>
      </c>
      <c r="J175">
        <v>240000</v>
      </c>
    </row>
    <row r="176" spans="1:10" ht="16.5" x14ac:dyDescent="0.3">
      <c r="A176">
        <v>216</v>
      </c>
      <c r="B176" t="s">
        <v>226</v>
      </c>
      <c r="C176">
        <v>2016</v>
      </c>
      <c r="D176" t="s">
        <v>19</v>
      </c>
      <c r="E176" t="s">
        <v>28</v>
      </c>
      <c r="F176">
        <v>110000</v>
      </c>
      <c r="G176">
        <v>60000</v>
      </c>
      <c r="H176">
        <v>20000</v>
      </c>
      <c r="I176">
        <v>40000</v>
      </c>
      <c r="J176">
        <v>230000</v>
      </c>
    </row>
    <row r="177" spans="1:10" ht="16.5" x14ac:dyDescent="0.3">
      <c r="A177">
        <v>217</v>
      </c>
      <c r="B177" t="s">
        <v>227</v>
      </c>
      <c r="C177">
        <v>2014</v>
      </c>
      <c r="D177" t="s">
        <v>10</v>
      </c>
      <c r="E177" t="s">
        <v>17</v>
      </c>
      <c r="F177">
        <v>80000</v>
      </c>
      <c r="G177">
        <v>110000</v>
      </c>
      <c r="H177">
        <v>10000</v>
      </c>
      <c r="I177">
        <v>40000</v>
      </c>
      <c r="J177">
        <v>230000</v>
      </c>
    </row>
    <row r="178" spans="1:10" ht="16.5" x14ac:dyDescent="0.3">
      <c r="A178">
        <v>218</v>
      </c>
      <c r="B178" t="s">
        <v>228</v>
      </c>
      <c r="C178">
        <v>2016</v>
      </c>
      <c r="D178" t="s">
        <v>19</v>
      </c>
      <c r="E178" t="s">
        <v>152</v>
      </c>
      <c r="F178">
        <v>90000</v>
      </c>
      <c r="G178">
        <v>80000</v>
      </c>
      <c r="H178">
        <v>30000</v>
      </c>
      <c r="I178">
        <v>30000</v>
      </c>
      <c r="J178">
        <v>230000</v>
      </c>
    </row>
    <row r="179" spans="1:10" ht="16.5" x14ac:dyDescent="0.3">
      <c r="A179">
        <v>219</v>
      </c>
      <c r="B179" t="s">
        <v>229</v>
      </c>
      <c r="C179">
        <v>2018</v>
      </c>
      <c r="D179" t="s">
        <v>19</v>
      </c>
      <c r="E179" t="s">
        <v>103</v>
      </c>
      <c r="F179">
        <v>80000</v>
      </c>
      <c r="G179">
        <v>60000</v>
      </c>
      <c r="H179">
        <v>50000</v>
      </c>
      <c r="I179">
        <v>30000</v>
      </c>
      <c r="J179">
        <v>230000</v>
      </c>
    </row>
    <row r="180" spans="1:10" ht="16.5" x14ac:dyDescent="0.3">
      <c r="A180">
        <v>220</v>
      </c>
      <c r="B180" t="s">
        <v>230</v>
      </c>
      <c r="C180">
        <v>2017</v>
      </c>
      <c r="D180" t="s">
        <v>19</v>
      </c>
      <c r="E180" t="s">
        <v>231</v>
      </c>
      <c r="F180">
        <v>110000</v>
      </c>
      <c r="G180">
        <v>60000</v>
      </c>
      <c r="H180">
        <v>20000</v>
      </c>
      <c r="I180">
        <v>40000</v>
      </c>
      <c r="J180">
        <v>220000</v>
      </c>
    </row>
    <row r="181" spans="1:10" ht="16.5" x14ac:dyDescent="0.3">
      <c r="A181">
        <v>221</v>
      </c>
      <c r="B181" t="s">
        <v>232</v>
      </c>
      <c r="C181">
        <v>2018</v>
      </c>
      <c r="D181" t="s">
        <v>19</v>
      </c>
      <c r="E181" t="s">
        <v>233</v>
      </c>
      <c r="F181">
        <v>90000</v>
      </c>
      <c r="G181">
        <v>40000</v>
      </c>
      <c r="H181">
        <v>60000</v>
      </c>
      <c r="I181">
        <v>30000</v>
      </c>
      <c r="J181">
        <v>220000</v>
      </c>
    </row>
    <row r="182" spans="1:10" ht="16.5" x14ac:dyDescent="0.3">
      <c r="A182">
        <v>222</v>
      </c>
      <c r="B182" t="s">
        <v>234</v>
      </c>
      <c r="C182">
        <v>2015</v>
      </c>
      <c r="D182" t="s">
        <v>19</v>
      </c>
      <c r="E182" t="s">
        <v>119</v>
      </c>
      <c r="F182">
        <v>110000</v>
      </c>
      <c r="G182">
        <v>40000</v>
      </c>
      <c r="H182">
        <v>30000</v>
      </c>
      <c r="I182">
        <v>30000</v>
      </c>
      <c r="J182">
        <v>220000</v>
      </c>
    </row>
    <row r="183" spans="1:10" ht="16.5" x14ac:dyDescent="0.3">
      <c r="A183">
        <v>223</v>
      </c>
      <c r="B183" t="s">
        <v>235</v>
      </c>
      <c r="C183">
        <v>2017</v>
      </c>
      <c r="D183" t="s">
        <v>19</v>
      </c>
      <c r="E183" t="s">
        <v>236</v>
      </c>
      <c r="F183">
        <v>90000</v>
      </c>
      <c r="G183">
        <v>20000</v>
      </c>
      <c r="H183">
        <v>80000</v>
      </c>
      <c r="I183">
        <v>20000</v>
      </c>
      <c r="J183">
        <v>210000</v>
      </c>
    </row>
    <row r="184" spans="1:10" ht="16.5" x14ac:dyDescent="0.3">
      <c r="A184">
        <v>224</v>
      </c>
      <c r="B184" t="s">
        <v>237</v>
      </c>
      <c r="C184">
        <v>2017</v>
      </c>
      <c r="D184" t="s">
        <v>34</v>
      </c>
      <c r="E184" t="s">
        <v>200</v>
      </c>
      <c r="F184">
        <v>80000</v>
      </c>
      <c r="G184">
        <v>40000</v>
      </c>
      <c r="H184">
        <v>80000</v>
      </c>
      <c r="I184">
        <v>20000</v>
      </c>
      <c r="J184">
        <v>210000</v>
      </c>
    </row>
    <row r="185" spans="1:10" ht="16.5" x14ac:dyDescent="0.3">
      <c r="A185">
        <v>225</v>
      </c>
      <c r="B185" t="s">
        <v>238</v>
      </c>
      <c r="C185">
        <v>2014</v>
      </c>
      <c r="D185" t="s">
        <v>65</v>
      </c>
      <c r="E185" t="s">
        <v>119</v>
      </c>
      <c r="F185">
        <v>70000</v>
      </c>
      <c r="G185">
        <v>70000</v>
      </c>
      <c r="H185">
        <v>40000</v>
      </c>
      <c r="I185">
        <v>30000</v>
      </c>
      <c r="J185">
        <v>210000</v>
      </c>
    </row>
    <row r="186" spans="1:10" ht="16.5" x14ac:dyDescent="0.3">
      <c r="A186">
        <v>226</v>
      </c>
      <c r="B186" t="s">
        <v>239</v>
      </c>
      <c r="C186">
        <v>2017</v>
      </c>
      <c r="D186" t="s">
        <v>34</v>
      </c>
      <c r="E186" t="s">
        <v>95</v>
      </c>
      <c r="F186">
        <v>70000</v>
      </c>
      <c r="G186">
        <v>70000</v>
      </c>
      <c r="H186">
        <v>30000</v>
      </c>
      <c r="I186">
        <v>30000</v>
      </c>
      <c r="J186">
        <v>210000</v>
      </c>
    </row>
    <row r="187" spans="1:10" ht="16.5" x14ac:dyDescent="0.3">
      <c r="A187">
        <v>227</v>
      </c>
      <c r="B187" t="s">
        <v>240</v>
      </c>
      <c r="C187">
        <v>2014</v>
      </c>
      <c r="D187" t="s">
        <v>19</v>
      </c>
      <c r="E187" t="s">
        <v>83</v>
      </c>
      <c r="F187">
        <v>110000</v>
      </c>
      <c r="G187">
        <v>30000</v>
      </c>
      <c r="H187">
        <v>30000</v>
      </c>
      <c r="I187">
        <v>30000</v>
      </c>
      <c r="J187">
        <v>200000</v>
      </c>
    </row>
    <row r="188" spans="1:10" ht="16.5" x14ac:dyDescent="0.3">
      <c r="A188">
        <v>228</v>
      </c>
      <c r="B188" t="s">
        <v>241</v>
      </c>
      <c r="C188">
        <v>2015</v>
      </c>
      <c r="D188" t="s">
        <v>19</v>
      </c>
      <c r="E188" t="s">
        <v>119</v>
      </c>
      <c r="F188">
        <v>60000</v>
      </c>
      <c r="G188">
        <v>70000</v>
      </c>
      <c r="H188">
        <v>30000</v>
      </c>
      <c r="I188">
        <v>30000</v>
      </c>
      <c r="J188">
        <v>190000</v>
      </c>
    </row>
    <row r="189" spans="1:10" ht="16.5" x14ac:dyDescent="0.3">
      <c r="A189">
        <v>229</v>
      </c>
      <c r="B189" t="s">
        <v>242</v>
      </c>
      <c r="C189">
        <v>2017</v>
      </c>
      <c r="D189" t="s">
        <v>19</v>
      </c>
      <c r="E189" t="s">
        <v>160</v>
      </c>
      <c r="F189">
        <v>70000</v>
      </c>
      <c r="G189">
        <v>80000</v>
      </c>
      <c r="H189">
        <v>10000</v>
      </c>
      <c r="I189">
        <v>30000</v>
      </c>
      <c r="J189">
        <v>190000</v>
      </c>
    </row>
    <row r="190" spans="1:10" ht="16.5" x14ac:dyDescent="0.3">
      <c r="A190">
        <v>230</v>
      </c>
      <c r="B190" t="s">
        <v>243</v>
      </c>
      <c r="C190">
        <v>2017</v>
      </c>
      <c r="D190" t="s">
        <v>19</v>
      </c>
      <c r="E190" t="s">
        <v>95</v>
      </c>
      <c r="F190">
        <v>60000</v>
      </c>
      <c r="G190">
        <v>60000</v>
      </c>
      <c r="H190">
        <v>40000</v>
      </c>
      <c r="I190">
        <v>20000</v>
      </c>
      <c r="J190">
        <v>180000</v>
      </c>
    </row>
    <row r="191" spans="1:10" ht="16.5" x14ac:dyDescent="0.3">
      <c r="A191">
        <v>231</v>
      </c>
      <c r="B191" t="s">
        <v>244</v>
      </c>
      <c r="C191">
        <v>2017</v>
      </c>
      <c r="D191" t="s">
        <v>137</v>
      </c>
      <c r="E191" t="s">
        <v>69</v>
      </c>
      <c r="F191">
        <v>50000</v>
      </c>
      <c r="G191">
        <v>60000</v>
      </c>
      <c r="H191">
        <v>40000</v>
      </c>
      <c r="I191">
        <v>20000</v>
      </c>
      <c r="J191">
        <v>170000</v>
      </c>
    </row>
    <row r="192" spans="1:10" ht="16.5" x14ac:dyDescent="0.3">
      <c r="A192">
        <v>232</v>
      </c>
      <c r="B192" t="s">
        <v>245</v>
      </c>
      <c r="C192">
        <v>2016</v>
      </c>
      <c r="D192" t="s">
        <v>27</v>
      </c>
      <c r="E192" t="s">
        <v>246</v>
      </c>
      <c r="F192">
        <v>70000</v>
      </c>
      <c r="G192">
        <v>60000</v>
      </c>
      <c r="H192">
        <v>10000</v>
      </c>
      <c r="I192">
        <v>30000</v>
      </c>
      <c r="J192">
        <v>160000</v>
      </c>
    </row>
    <row r="193" spans="1:10" ht="16.5" x14ac:dyDescent="0.3">
      <c r="A193">
        <v>233</v>
      </c>
      <c r="B193" t="s">
        <v>247</v>
      </c>
      <c r="C193">
        <v>2017</v>
      </c>
      <c r="D193" t="s">
        <v>34</v>
      </c>
      <c r="E193" t="s">
        <v>83</v>
      </c>
      <c r="F193">
        <v>50000</v>
      </c>
      <c r="G193">
        <v>50000</v>
      </c>
      <c r="H193">
        <v>40000</v>
      </c>
      <c r="I193">
        <v>20000</v>
      </c>
      <c r="J193">
        <v>160000</v>
      </c>
    </row>
    <row r="194" spans="1:10" ht="16.5" x14ac:dyDescent="0.3">
      <c r="A194">
        <v>234</v>
      </c>
      <c r="B194" t="s">
        <v>248</v>
      </c>
      <c r="C194">
        <v>2017</v>
      </c>
      <c r="D194" t="s">
        <v>82</v>
      </c>
      <c r="E194" t="s">
        <v>83</v>
      </c>
      <c r="F194">
        <v>70000</v>
      </c>
      <c r="G194">
        <v>40000</v>
      </c>
      <c r="H194">
        <v>30000</v>
      </c>
      <c r="I194">
        <v>20000</v>
      </c>
      <c r="J194">
        <v>160000</v>
      </c>
    </row>
    <row r="195" spans="1:10" ht="16.5" x14ac:dyDescent="0.3">
      <c r="A195">
        <v>235</v>
      </c>
      <c r="B195" t="s">
        <v>249</v>
      </c>
      <c r="C195">
        <v>2016</v>
      </c>
      <c r="D195" t="s">
        <v>19</v>
      </c>
      <c r="E195" t="s">
        <v>119</v>
      </c>
      <c r="F195">
        <v>70000</v>
      </c>
      <c r="G195">
        <v>20000</v>
      </c>
      <c r="H195">
        <v>50000</v>
      </c>
      <c r="I195">
        <v>20000</v>
      </c>
      <c r="J195">
        <v>160000</v>
      </c>
    </row>
    <row r="196" spans="1:10" ht="16.5" x14ac:dyDescent="0.3">
      <c r="A196">
        <v>236</v>
      </c>
      <c r="B196" t="s">
        <v>250</v>
      </c>
      <c r="C196">
        <v>2015</v>
      </c>
      <c r="D196" t="s">
        <v>82</v>
      </c>
      <c r="E196" t="s">
        <v>236</v>
      </c>
      <c r="F196">
        <v>80000</v>
      </c>
      <c r="G196">
        <v>40000</v>
      </c>
      <c r="H196">
        <v>20000</v>
      </c>
      <c r="I196">
        <v>20000</v>
      </c>
      <c r="J196">
        <v>160000</v>
      </c>
    </row>
    <row r="197" spans="1:10" ht="16.5" x14ac:dyDescent="0.3">
      <c r="A197">
        <v>237</v>
      </c>
      <c r="B197" t="s">
        <v>251</v>
      </c>
      <c r="C197">
        <v>2017</v>
      </c>
      <c r="D197" t="s">
        <v>34</v>
      </c>
      <c r="E197" t="s">
        <v>152</v>
      </c>
      <c r="F197">
        <v>40000</v>
      </c>
      <c r="G197">
        <v>30000</v>
      </c>
      <c r="H197">
        <v>70000</v>
      </c>
      <c r="I197">
        <v>20000</v>
      </c>
      <c r="J197">
        <v>160000</v>
      </c>
    </row>
    <row r="198" spans="1:10" ht="16.5" x14ac:dyDescent="0.3">
      <c r="A198">
        <v>238</v>
      </c>
      <c r="B198" t="s">
        <v>252</v>
      </c>
      <c r="C198">
        <v>2015</v>
      </c>
      <c r="D198" t="s">
        <v>15</v>
      </c>
      <c r="E198" t="s">
        <v>42</v>
      </c>
      <c r="F198">
        <v>20000</v>
      </c>
      <c r="G198">
        <v>60000</v>
      </c>
      <c r="H198">
        <v>50000</v>
      </c>
      <c r="I198">
        <v>20000</v>
      </c>
      <c r="J198">
        <v>160000</v>
      </c>
    </row>
    <row r="199" spans="1:10" ht="16.5" x14ac:dyDescent="0.3">
      <c r="A199">
        <v>239</v>
      </c>
      <c r="B199" t="s">
        <v>253</v>
      </c>
      <c r="C199">
        <v>2014</v>
      </c>
      <c r="D199" t="s">
        <v>19</v>
      </c>
      <c r="E199" t="s">
        <v>119</v>
      </c>
      <c r="F199">
        <v>40000</v>
      </c>
      <c r="G199">
        <v>50000</v>
      </c>
      <c r="H199">
        <v>40000</v>
      </c>
      <c r="I199">
        <v>20000</v>
      </c>
      <c r="J199">
        <v>150000</v>
      </c>
    </row>
    <row r="200" spans="1:10" ht="16.5" x14ac:dyDescent="0.3">
      <c r="A200">
        <v>240</v>
      </c>
      <c r="B200" t="s">
        <v>254</v>
      </c>
      <c r="C200">
        <v>2015</v>
      </c>
      <c r="D200" t="s">
        <v>34</v>
      </c>
      <c r="E200" t="s">
        <v>119</v>
      </c>
      <c r="F200">
        <v>40000</v>
      </c>
      <c r="G200">
        <v>30000</v>
      </c>
      <c r="H200">
        <v>70000</v>
      </c>
      <c r="I200">
        <v>10000</v>
      </c>
      <c r="J200">
        <v>150000</v>
      </c>
    </row>
    <row r="201" spans="1:10" ht="16.5" x14ac:dyDescent="0.3">
      <c r="A201">
        <v>241</v>
      </c>
      <c r="B201" t="s">
        <v>255</v>
      </c>
      <c r="C201">
        <v>2016</v>
      </c>
      <c r="D201" t="s">
        <v>19</v>
      </c>
      <c r="E201" t="s">
        <v>119</v>
      </c>
      <c r="F201">
        <v>30000</v>
      </c>
      <c r="G201">
        <v>40000</v>
      </c>
      <c r="H201">
        <v>60000</v>
      </c>
      <c r="I201">
        <v>10000</v>
      </c>
      <c r="J201">
        <v>140000</v>
      </c>
    </row>
    <row r="202" spans="1:10" ht="16.5" x14ac:dyDescent="0.3">
      <c r="A202">
        <v>242</v>
      </c>
      <c r="B202" t="s">
        <v>256</v>
      </c>
      <c r="C202">
        <v>2015</v>
      </c>
      <c r="D202" t="s">
        <v>19</v>
      </c>
      <c r="E202" t="s">
        <v>119</v>
      </c>
      <c r="F202">
        <v>40000</v>
      </c>
      <c r="G202">
        <v>20000</v>
      </c>
      <c r="H202">
        <v>70000</v>
      </c>
      <c r="I202">
        <v>10000</v>
      </c>
      <c r="J202">
        <v>130000</v>
      </c>
    </row>
    <row r="203" spans="1:10" ht="16.5" x14ac:dyDescent="0.3">
      <c r="A203">
        <v>243</v>
      </c>
      <c r="B203" t="s">
        <v>257</v>
      </c>
      <c r="C203">
        <v>2017</v>
      </c>
      <c r="D203" t="s">
        <v>34</v>
      </c>
      <c r="E203" t="s">
        <v>231</v>
      </c>
      <c r="F203">
        <v>20000</v>
      </c>
      <c r="G203">
        <v>50000</v>
      </c>
      <c r="H203">
        <v>30000</v>
      </c>
      <c r="I203">
        <v>10000</v>
      </c>
      <c r="J203">
        <v>120000</v>
      </c>
    </row>
    <row r="204" spans="1:10" ht="16.5" x14ac:dyDescent="0.3">
      <c r="A204">
        <v>244</v>
      </c>
      <c r="B204" t="s">
        <v>258</v>
      </c>
      <c r="C204">
        <v>2015</v>
      </c>
      <c r="D204" t="s">
        <v>19</v>
      </c>
      <c r="E204" t="s">
        <v>119</v>
      </c>
      <c r="F204">
        <v>30000</v>
      </c>
      <c r="G204">
        <v>10000</v>
      </c>
      <c r="H204">
        <v>70000</v>
      </c>
      <c r="I204">
        <v>10000</v>
      </c>
      <c r="J204">
        <v>120000</v>
      </c>
    </row>
    <row r="205" spans="1:10" ht="16.5" x14ac:dyDescent="0.3">
      <c r="A205">
        <v>245</v>
      </c>
      <c r="B205" t="s">
        <v>259</v>
      </c>
      <c r="C205">
        <v>2015</v>
      </c>
      <c r="D205" t="s">
        <v>34</v>
      </c>
      <c r="E205" t="s">
        <v>200</v>
      </c>
      <c r="F205">
        <v>30000</v>
      </c>
      <c r="G205">
        <v>10000</v>
      </c>
      <c r="H205">
        <v>60000</v>
      </c>
      <c r="I205">
        <v>10000</v>
      </c>
      <c r="J205">
        <v>110000</v>
      </c>
    </row>
    <row r="206" spans="1:10" ht="16.5" x14ac:dyDescent="0.3">
      <c r="A206">
        <v>246</v>
      </c>
      <c r="B206" t="s">
        <v>260</v>
      </c>
      <c r="C206">
        <v>2016</v>
      </c>
      <c r="D206" t="s">
        <v>19</v>
      </c>
      <c r="E206" t="s">
        <v>13</v>
      </c>
      <c r="F206">
        <v>20000</v>
      </c>
      <c r="G206">
        <v>50000</v>
      </c>
      <c r="H206">
        <v>20000</v>
      </c>
      <c r="I206">
        <v>10000</v>
      </c>
      <c r="J206">
        <v>110000</v>
      </c>
    </row>
    <row r="207" spans="1:10" ht="16.5" x14ac:dyDescent="0.3">
      <c r="A207">
        <v>247</v>
      </c>
      <c r="B207" t="s">
        <v>261</v>
      </c>
      <c r="C207">
        <v>2014</v>
      </c>
      <c r="D207" t="s">
        <v>34</v>
      </c>
      <c r="E207" t="s">
        <v>200</v>
      </c>
      <c r="F207">
        <v>50000</v>
      </c>
      <c r="G207">
        <v>20000</v>
      </c>
      <c r="H207">
        <v>20000</v>
      </c>
      <c r="I207">
        <v>10000</v>
      </c>
      <c r="J207">
        <v>100000</v>
      </c>
    </row>
    <row r="208" spans="1:10" ht="16.5" x14ac:dyDescent="0.3">
      <c r="A208">
        <v>248</v>
      </c>
      <c r="B208" t="s">
        <v>262</v>
      </c>
      <c r="C208">
        <v>2017</v>
      </c>
      <c r="D208" t="s">
        <v>263</v>
      </c>
      <c r="E208" t="s">
        <v>191</v>
      </c>
      <c r="F208">
        <v>50000</v>
      </c>
      <c r="G208">
        <v>30000</v>
      </c>
      <c r="H208">
        <v>10000</v>
      </c>
      <c r="I208">
        <v>20000</v>
      </c>
      <c r="J208">
        <v>100000</v>
      </c>
    </row>
    <row r="209" spans="1:10" ht="16.5" x14ac:dyDescent="0.3">
      <c r="A209">
        <v>249</v>
      </c>
      <c r="B209" t="s">
        <v>264</v>
      </c>
      <c r="C209">
        <v>2017</v>
      </c>
      <c r="D209" t="s">
        <v>82</v>
      </c>
      <c r="E209" t="s">
        <v>236</v>
      </c>
      <c r="F209">
        <v>40000</v>
      </c>
      <c r="G209">
        <v>10000</v>
      </c>
      <c r="H209">
        <v>30000</v>
      </c>
      <c r="I209">
        <v>10000</v>
      </c>
      <c r="J209">
        <v>100000</v>
      </c>
    </row>
    <row r="210" spans="1:10" ht="16.5" x14ac:dyDescent="0.3">
      <c r="A210">
        <v>250</v>
      </c>
      <c r="B210" t="s">
        <v>265</v>
      </c>
      <c r="C210">
        <v>2016</v>
      </c>
      <c r="D210" t="s">
        <v>27</v>
      </c>
      <c r="E210" t="s">
        <v>236</v>
      </c>
      <c r="F210">
        <v>30000</v>
      </c>
      <c r="G210">
        <v>20000</v>
      </c>
      <c r="H210">
        <v>10000</v>
      </c>
      <c r="I210">
        <v>10000</v>
      </c>
      <c r="J210">
        <v>80000</v>
      </c>
    </row>
    <row r="211" spans="1:10" ht="16.5" x14ac:dyDescent="0.3">
      <c r="A211">
        <v>251</v>
      </c>
      <c r="B211" t="s">
        <v>266</v>
      </c>
      <c r="C211">
        <v>2017</v>
      </c>
      <c r="D211" t="s">
        <v>34</v>
      </c>
      <c r="E211" t="s">
        <v>200</v>
      </c>
      <c r="F211">
        <v>30000</v>
      </c>
      <c r="G211">
        <v>10000</v>
      </c>
      <c r="H211">
        <v>20000</v>
      </c>
      <c r="I211">
        <v>10000</v>
      </c>
      <c r="J211">
        <v>70000</v>
      </c>
    </row>
  </sheetData>
  <conditionalFormatting sqref="M1">
    <cfRule type="expression" dxfId="4" priority="5">
      <formula>$M$1=$A$2:$J$211</formula>
    </cfRule>
  </conditionalFormatting>
  <conditionalFormatting sqref="A2:J211">
    <cfRule type="expression" dxfId="1" priority="3">
      <formula>$D1=$M$2</formula>
    </cfRule>
    <cfRule type="expression" dxfId="2" priority="4">
      <formula>$M$1=$C2</formula>
    </cfRule>
    <cfRule type="expression" dxfId="3" priority="2">
      <formula>$E2=$M$3</formula>
    </cfRule>
    <cfRule type="expression" dxfId="0" priority="1">
      <formula>$B2=$M$4</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Entry_Values!$C$2:$C$8</xm:f>
          </x14:formula1>
          <xm:sqref>M1</xm:sqref>
        </x14:dataValidation>
        <x14:dataValidation type="list" allowBlank="1" showInputMessage="1" showErrorMessage="1">
          <x14:formula1>
            <xm:f>Entry_Values!$A$2:$A$15</xm:f>
          </x14:formula1>
          <xm:sqref>M2</xm:sqref>
        </x14:dataValidation>
        <x14:dataValidation type="list" allowBlank="1" showInputMessage="1" showErrorMessage="1">
          <x14:formula1>
            <xm:f>Entry_Values!$E$2:$E$37</xm:f>
          </x14:formula1>
          <xm:sqref>M3</xm:sqref>
        </x14:dataValidation>
        <x14:dataValidation type="list" allowBlank="1" showInputMessage="1" showErrorMessage="1">
          <x14:formula1>
            <xm:f>Entry_Values!$G$2:$G$212</xm:f>
          </x14:formula1>
          <xm:sqref>M4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election activeCell="G2" sqref="G2"/>
    </sheetView>
  </sheetViews>
  <sheetFormatPr defaultRowHeight="15" x14ac:dyDescent="0.3"/>
  <cols>
    <col min="1" max="2" width="16.875" customWidth="1"/>
    <col min="3" max="3" width="10.625" bestFit="1" customWidth="1"/>
    <col min="5" max="5" width="36.5" customWidth="1"/>
    <col min="7" max="7" width="49.375" customWidth="1"/>
  </cols>
  <sheetData>
    <row r="1" spans="1:7" ht="21" thickBot="1" x14ac:dyDescent="0.35">
      <c r="A1" s="2" t="s">
        <v>2</v>
      </c>
      <c r="C1" s="4" t="s">
        <v>1</v>
      </c>
      <c r="E1" s="3" t="s">
        <v>3</v>
      </c>
      <c r="G1" s="3" t="s">
        <v>0</v>
      </c>
    </row>
    <row r="2" spans="1:7" ht="18.75" x14ac:dyDescent="0.3">
      <c r="A2" s="9"/>
      <c r="C2" s="9"/>
      <c r="E2" s="9"/>
      <c r="G2" s="9"/>
    </row>
    <row r="3" spans="1:7" ht="17.25" x14ac:dyDescent="0.3">
      <c r="A3" s="1" t="str" cm="1">
        <f t="array" ref="A3:A15">_xlfn._xlws.SORT(_xlfn.UNIQUE(PS_4[Genre]))</f>
        <v>Action</v>
      </c>
      <c r="C3" s="1" cm="1">
        <f t="array" ref="C3:C8">_xlfn._xlws.SORT(_xlfn.UNIQUE(PS_4[Year]))</f>
        <v>2013</v>
      </c>
      <c r="E3" s="5" t="str" cm="1">
        <f t="array" ref="E3:E37">_xlfn._xlws.SORT(_xlfn.UNIQUE(PS_4[Publisher]))</f>
        <v>2K Games</v>
      </c>
      <c r="G3" s="1" t="str" cm="1">
        <f t="array" ref="G3:G212">_xlfn._xlws.SORT(_xlfn.UNIQUE(PS_4[Game]))</f>
        <v>.hack//G.U. Last Recode</v>
      </c>
    </row>
    <row r="4" spans="1:7" ht="17.25" x14ac:dyDescent="0.3">
      <c r="A4" s="1" t="str">
        <v>Action-Adventure</v>
      </c>
      <c r="C4" s="1">
        <v>2014</v>
      </c>
      <c r="E4" s="5" t="str">
        <v>2K Sports</v>
      </c>
      <c r="G4" s="1" t="str">
        <v>Alien: Isolation</v>
      </c>
    </row>
    <row r="5" spans="1:7" ht="17.25" x14ac:dyDescent="0.3">
      <c r="A5" s="1" t="str">
        <v>Adventure</v>
      </c>
      <c r="C5" s="1">
        <v>2015</v>
      </c>
      <c r="E5" s="5" t="str">
        <v>505 Games</v>
      </c>
      <c r="G5" s="1" t="str">
        <v>ARK: Survival Evolved</v>
      </c>
    </row>
    <row r="6" spans="1:7" ht="17.25" x14ac:dyDescent="0.3">
      <c r="A6" s="1" t="str">
        <v>Fighting</v>
      </c>
      <c r="C6" s="1">
        <v>2016</v>
      </c>
      <c r="E6" s="5" t="str">
        <v>Activision</v>
      </c>
      <c r="G6" s="1" t="str">
        <v>Arslan: The Warriors of Legend</v>
      </c>
    </row>
    <row r="7" spans="1:7" ht="17.25" x14ac:dyDescent="0.3">
      <c r="A7" s="1" t="str">
        <v>Misc</v>
      </c>
      <c r="C7" s="1">
        <v>2017</v>
      </c>
      <c r="E7" s="5" t="str">
        <v>Bandai Namco Games</v>
      </c>
      <c r="G7" s="1" t="str">
        <v>Assassin's Creed Chronicles</v>
      </c>
    </row>
    <row r="8" spans="1:7" ht="17.25" x14ac:dyDescent="0.3">
      <c r="A8" s="1" t="str">
        <v>MMO</v>
      </c>
      <c r="C8" s="1">
        <v>2018</v>
      </c>
      <c r="E8" s="5" t="str">
        <v>Bethesda Softworks</v>
      </c>
      <c r="G8" s="1" t="str">
        <v>Assassin's Creed IV: Black Flag</v>
      </c>
    </row>
    <row r="9" spans="1:7" ht="17.25" x14ac:dyDescent="0.3">
      <c r="A9" s="1" t="str">
        <v>Platform</v>
      </c>
      <c r="E9" s="5" t="str">
        <v>Blizzard Entertainment</v>
      </c>
      <c r="G9" s="1" t="str">
        <v>Assassin's Creed Origins</v>
      </c>
    </row>
    <row r="10" spans="1:7" ht="17.25" x14ac:dyDescent="0.3">
      <c r="A10" s="1" t="str">
        <v>Racing</v>
      </c>
      <c r="E10" s="5" t="str">
        <v>Capcom</v>
      </c>
      <c r="G10" s="1" t="str">
        <v>Assassin's Creed Syndicate</v>
      </c>
    </row>
    <row r="11" spans="1:7" ht="17.25" x14ac:dyDescent="0.3">
      <c r="A11" s="1" t="str">
        <v>Role-Playing</v>
      </c>
      <c r="E11" s="5" t="str">
        <v>City Interactive</v>
      </c>
      <c r="G11" s="1" t="str">
        <v>Assassin's Creed The Ezio Collection</v>
      </c>
    </row>
    <row r="12" spans="1:7" ht="17.25" x14ac:dyDescent="0.3">
      <c r="A12" s="1" t="str">
        <v>Shooter</v>
      </c>
      <c r="E12" s="5" t="str">
        <v>Codemasters</v>
      </c>
      <c r="G12" s="1" t="str">
        <v>Assassin's Creed: Unity</v>
      </c>
    </row>
    <row r="13" spans="1:7" ht="17.25" x14ac:dyDescent="0.3">
      <c r="A13" s="1" t="str">
        <v>Simulation</v>
      </c>
      <c r="E13" s="5" t="str">
        <v>Deep Silver</v>
      </c>
      <c r="G13" s="1" t="str">
        <v>Atelier Sophie: The Alchemist of the Mysterious Book</v>
      </c>
    </row>
    <row r="14" spans="1:7" ht="17.25" x14ac:dyDescent="0.3">
      <c r="A14" s="1" t="str">
        <v>Sports</v>
      </c>
      <c r="E14" s="5" t="str">
        <v>EA Sports</v>
      </c>
      <c r="G14" s="1" t="str">
        <v>Attack on Titan (KOEI)</v>
      </c>
    </row>
    <row r="15" spans="1:7" ht="17.25" x14ac:dyDescent="0.3">
      <c r="A15" s="1" t="str">
        <v>Strategy</v>
      </c>
      <c r="E15" s="5" t="str">
        <v>Electronic Arts</v>
      </c>
      <c r="G15" s="1" t="str">
        <v>Attack on Titan 2</v>
      </c>
    </row>
    <row r="16" spans="1:7" ht="17.25" x14ac:dyDescent="0.3">
      <c r="E16" s="5" t="str">
        <v>Focus Home Interactive</v>
      </c>
      <c r="G16" s="1" t="str">
        <v>Batman: Arkham Knight</v>
      </c>
    </row>
    <row r="17" spans="5:7" ht="17.25" x14ac:dyDescent="0.3">
      <c r="E17" s="5" t="str">
        <v>Gun Media</v>
      </c>
      <c r="G17" s="1" t="str">
        <v>Batman: Return to Arkham</v>
      </c>
    </row>
    <row r="18" spans="5:7" ht="17.25" x14ac:dyDescent="0.3">
      <c r="E18" s="5" t="str">
        <v>Hello Games</v>
      </c>
      <c r="G18" s="1" t="str">
        <v>Battleborn</v>
      </c>
    </row>
    <row r="19" spans="5:7" ht="17.25" x14ac:dyDescent="0.3">
      <c r="E19" s="5" t="str">
        <v>Kalypso Media</v>
      </c>
      <c r="G19" s="1" t="str">
        <v>Battlefield 4</v>
      </c>
    </row>
    <row r="20" spans="5:7" ht="17.25" x14ac:dyDescent="0.3">
      <c r="E20" s="5" t="str">
        <v>Koch Media</v>
      </c>
      <c r="G20" s="1" t="str">
        <v>Battlefield: Hardline</v>
      </c>
    </row>
    <row r="21" spans="5:7" ht="17.25" x14ac:dyDescent="0.3">
      <c r="E21" s="5" t="str">
        <v>Koei Tecmo</v>
      </c>
      <c r="G21" s="1" t="str">
        <v>Berserk and the Band of the Hawk</v>
      </c>
    </row>
    <row r="22" spans="5:7" ht="17.25" x14ac:dyDescent="0.3">
      <c r="E22" s="5" t="str">
        <v>Konami Digital Entertainment</v>
      </c>
      <c r="G22" s="1" t="str">
        <v>BioShock The Collection</v>
      </c>
    </row>
    <row r="23" spans="5:7" ht="17.25" x14ac:dyDescent="0.3">
      <c r="E23" s="5" t="str">
        <v>Milestone S.r.l</v>
      </c>
      <c r="G23" s="1" t="str">
        <v>Bladestorm: Nightmare</v>
      </c>
    </row>
    <row r="24" spans="5:7" ht="17.25" x14ac:dyDescent="0.3">
      <c r="E24" s="5" t="str">
        <v>Milestone S.r.l.</v>
      </c>
      <c r="G24" s="1" t="str">
        <v>BlazBlue: Chrono Phantasma Extend</v>
      </c>
    </row>
    <row r="25" spans="5:7" ht="17.25" x14ac:dyDescent="0.3">
      <c r="E25" s="5" t="str">
        <v>Namco Bandai Games</v>
      </c>
      <c r="G25" s="1" t="str">
        <v>Borderlands: The Handsome Collection</v>
      </c>
    </row>
    <row r="26" spans="5:7" ht="17.25" x14ac:dyDescent="0.3">
      <c r="E26" s="5" t="str">
        <v>NIS America</v>
      </c>
      <c r="G26" s="1" t="str">
        <v>Bravo Team VR</v>
      </c>
    </row>
    <row r="27" spans="5:7" ht="17.25" x14ac:dyDescent="0.3">
      <c r="E27" s="5" t="str">
        <v>PQube</v>
      </c>
      <c r="G27" s="1" t="str">
        <v>Call of Duty: Ghosts</v>
      </c>
    </row>
    <row r="28" spans="5:7" ht="17.25" x14ac:dyDescent="0.3">
      <c r="E28" s="5" t="str">
        <v>Sega</v>
      </c>
      <c r="G28" s="1" t="str">
        <v>Call of Duty: Modern Warfare Remastered</v>
      </c>
    </row>
    <row r="29" spans="5:7" ht="17.25" x14ac:dyDescent="0.3">
      <c r="E29" s="5" t="str">
        <v>Sony Computer Entertainment</v>
      </c>
      <c r="G29" s="1" t="str">
        <v>Cars 3: Driven to Win</v>
      </c>
    </row>
    <row r="30" spans="5:7" ht="17.25" x14ac:dyDescent="0.3">
      <c r="E30" s="5" t="str">
        <v>Sony Interactive Entertainment</v>
      </c>
      <c r="G30" s="1" t="str">
        <v>Cities: Skylines</v>
      </c>
    </row>
    <row r="31" spans="5:7" ht="17.25" x14ac:dyDescent="0.3">
      <c r="E31" s="5" t="str">
        <v>Square Enix</v>
      </c>
      <c r="G31" s="1" t="str">
        <v>Dark Souls II</v>
      </c>
    </row>
    <row r="32" spans="5:7" ht="17.25" x14ac:dyDescent="0.3">
      <c r="E32" s="5" t="str">
        <v>Studio Wildcard</v>
      </c>
      <c r="G32" s="1" t="str">
        <v>Dead by Daylight</v>
      </c>
    </row>
    <row r="33" spans="5:7" ht="17.25" x14ac:dyDescent="0.3">
      <c r="E33" s="5" t="str">
        <v>Tecmo Koei</v>
      </c>
      <c r="G33" s="1" t="str">
        <v>Dead Island Definitive Collection</v>
      </c>
    </row>
    <row r="34" spans="5:7" ht="17.25" x14ac:dyDescent="0.3">
      <c r="E34" s="5" t="str">
        <v>Telltale Games</v>
      </c>
      <c r="G34" s="1" t="str">
        <v>Dead or Alive 5</v>
      </c>
    </row>
    <row r="35" spans="5:7" ht="17.25" x14ac:dyDescent="0.3">
      <c r="E35" s="5" t="str">
        <v>Ubisoft</v>
      </c>
      <c r="G35" s="1" t="str">
        <v>Destiny: The Collection</v>
      </c>
    </row>
    <row r="36" spans="5:7" ht="17.25" x14ac:dyDescent="0.3">
      <c r="E36" s="5" t="str">
        <v>Warner Bros. Interactive</v>
      </c>
      <c r="G36" s="1" t="str">
        <v>Destiny: The Taken King</v>
      </c>
    </row>
    <row r="37" spans="5:7" ht="17.25" x14ac:dyDescent="0.3">
      <c r="E37" s="5" t="str">
        <v>Warner Bros. Interactive Entertainment</v>
      </c>
      <c r="G37" s="1" t="str">
        <v>Detroit: Become Human</v>
      </c>
    </row>
    <row r="38" spans="5:7" ht="16.5" x14ac:dyDescent="0.3">
      <c r="G38" s="1" t="str">
        <v>Deus Ex: Mankind Divided</v>
      </c>
    </row>
    <row r="39" spans="5:7" ht="16.5" x14ac:dyDescent="0.3">
      <c r="G39" s="1" t="str">
        <v>Diablo III</v>
      </c>
    </row>
    <row r="40" spans="5:7" ht="16.5" x14ac:dyDescent="0.3">
      <c r="G40" s="1" t="str">
        <v>Digimon Story: Cyber Sleuth - Hacker's Memory</v>
      </c>
    </row>
    <row r="41" spans="5:7" ht="16.5" x14ac:dyDescent="0.3">
      <c r="G41" s="1" t="str">
        <v>Digimon World: Next Order</v>
      </c>
    </row>
    <row r="42" spans="5:7" ht="16.5" x14ac:dyDescent="0.3">
      <c r="G42" s="1" t="str">
        <v>DiRT 4</v>
      </c>
    </row>
    <row r="43" spans="5:7" ht="16.5" x14ac:dyDescent="0.3">
      <c r="G43" s="1" t="str">
        <v>Disgaea 5: Alliance of Vengeance</v>
      </c>
    </row>
    <row r="44" spans="5:7" ht="16.5" x14ac:dyDescent="0.3">
      <c r="G44" s="1" t="str">
        <v>Dishonored</v>
      </c>
    </row>
    <row r="45" spans="5:7" ht="16.5" x14ac:dyDescent="0.3">
      <c r="G45" s="1" t="str">
        <v>Dishonored 2</v>
      </c>
    </row>
    <row r="46" spans="5:7" ht="16.5" x14ac:dyDescent="0.3">
      <c r="G46" s="1" t="str">
        <v>Dissidia Final Fantasy NT</v>
      </c>
    </row>
    <row r="47" spans="5:7" ht="16.5" x14ac:dyDescent="0.3">
      <c r="G47" s="1" t="str">
        <v>Divinity: Original Sin</v>
      </c>
    </row>
    <row r="48" spans="5:7" ht="16.5" x14ac:dyDescent="0.3">
      <c r="G48" s="1" t="str">
        <v>Doom (2016)</v>
      </c>
    </row>
    <row r="49" spans="7:7" ht="16.5" x14ac:dyDescent="0.3">
      <c r="G49" s="1" t="str">
        <v>Dragon Age III: Inquisition</v>
      </c>
    </row>
    <row r="50" spans="7:7" ht="16.5" x14ac:dyDescent="0.3">
      <c r="G50" s="1" t="str">
        <v>Dragon Ball Fighter Z</v>
      </c>
    </row>
    <row r="51" spans="7:7" ht="16.5" x14ac:dyDescent="0.3">
      <c r="G51" s="1" t="str">
        <v>Dragon Ball: XenoVerse</v>
      </c>
    </row>
    <row r="52" spans="7:7" ht="16.5" x14ac:dyDescent="0.3">
      <c r="G52" s="1" t="str">
        <v>Dragon Ball: Xenoverse 2</v>
      </c>
    </row>
    <row r="53" spans="7:7" ht="16.5" x14ac:dyDescent="0.3">
      <c r="G53" s="1" t="str">
        <v>Dragon Quest Builders: Revive Alefgard</v>
      </c>
    </row>
    <row r="54" spans="7:7" ht="16.5" x14ac:dyDescent="0.3">
      <c r="G54" s="1" t="str">
        <v>Dragon's Dogma</v>
      </c>
    </row>
    <row r="55" spans="7:7" ht="16.5" x14ac:dyDescent="0.3">
      <c r="G55" s="1" t="str">
        <v>DriveClub</v>
      </c>
    </row>
    <row r="56" spans="7:7" ht="16.5" x14ac:dyDescent="0.3">
      <c r="G56" s="1" t="str">
        <v>DriveClub VR</v>
      </c>
    </row>
    <row r="57" spans="7:7" ht="16.5" x14ac:dyDescent="0.3">
      <c r="G57" s="1" t="str">
        <v>Dying Light</v>
      </c>
    </row>
    <row r="58" spans="7:7" ht="16.5" x14ac:dyDescent="0.3">
      <c r="G58" s="1" t="str">
        <v>Dynasty Warriors 8: Empires</v>
      </c>
    </row>
    <row r="59" spans="7:7" ht="16.5" x14ac:dyDescent="0.3">
      <c r="G59" s="1" t="str">
        <v>Dynasty Warriors 8: Xtreme Legends</v>
      </c>
    </row>
    <row r="60" spans="7:7" ht="16.5" x14ac:dyDescent="0.3">
      <c r="G60" s="1" t="str">
        <v>EA Sports UFC</v>
      </c>
    </row>
    <row r="61" spans="7:7" ht="16.5" x14ac:dyDescent="0.3">
      <c r="G61" s="1" t="str">
        <v>EA Sports UFC 3</v>
      </c>
    </row>
    <row r="62" spans="7:7" ht="16.5" x14ac:dyDescent="0.3">
      <c r="G62" s="1" t="str">
        <v>Everybody's Golf</v>
      </c>
    </row>
    <row r="63" spans="7:7" ht="16.5" x14ac:dyDescent="0.3">
      <c r="G63" s="1" t="str">
        <v>Evolve</v>
      </c>
    </row>
    <row r="64" spans="7:7" ht="16.5" x14ac:dyDescent="0.3">
      <c r="G64" s="1" t="str">
        <v>F1 2015</v>
      </c>
    </row>
    <row r="65" spans="7:7" ht="16.5" x14ac:dyDescent="0.3">
      <c r="G65" s="1" t="str">
        <v>F1 2016 (Codemasters)</v>
      </c>
    </row>
    <row r="66" spans="7:7" ht="16.5" x14ac:dyDescent="0.3">
      <c r="G66" s="1" t="str">
        <v>F1 2017</v>
      </c>
    </row>
    <row r="67" spans="7:7" ht="16.5" x14ac:dyDescent="0.3">
      <c r="G67" s="1" t="str">
        <v>Far Cry 4</v>
      </c>
    </row>
    <row r="68" spans="7:7" ht="16.5" x14ac:dyDescent="0.3">
      <c r="G68" s="1" t="str">
        <v>Far Cry 5</v>
      </c>
    </row>
    <row r="69" spans="7:7" ht="16.5" x14ac:dyDescent="0.3">
      <c r="G69" s="1" t="str">
        <v>Far Cry: Primal</v>
      </c>
    </row>
    <row r="70" spans="7:7" ht="16.5" x14ac:dyDescent="0.3">
      <c r="G70" s="1" t="str">
        <v>Farming Simulator 17</v>
      </c>
    </row>
    <row r="71" spans="7:7" ht="16.5" x14ac:dyDescent="0.3">
      <c r="G71" s="1" t="str">
        <v>FIFA Soccer 14</v>
      </c>
    </row>
    <row r="72" spans="7:7" ht="16.5" x14ac:dyDescent="0.3">
      <c r="G72" s="1" t="str">
        <v>Final Fantasy Type-0</v>
      </c>
    </row>
    <row r="73" spans="7:7" ht="16.5" x14ac:dyDescent="0.3">
      <c r="G73" s="1" t="str">
        <v>Final Fantasy X/X-2 HD Remaster</v>
      </c>
    </row>
    <row r="74" spans="7:7" ht="16.5" x14ac:dyDescent="0.3">
      <c r="G74" s="1" t="str">
        <v>Final Fantasy XII: The Zodiac Age</v>
      </c>
    </row>
    <row r="75" spans="7:7" ht="16.5" x14ac:dyDescent="0.3">
      <c r="G75" s="1" t="str">
        <v>Final Fantasy XIV: A Realm Reborn</v>
      </c>
    </row>
    <row r="76" spans="7:7" ht="16.5" x14ac:dyDescent="0.3">
      <c r="G76" s="1" t="str">
        <v>Final Fantasy XIV: Stormblood</v>
      </c>
    </row>
    <row r="77" spans="7:7" ht="16.5" x14ac:dyDescent="0.3">
      <c r="G77" s="1" t="str">
        <v>For Honor</v>
      </c>
    </row>
    <row r="78" spans="7:7" ht="16.5" x14ac:dyDescent="0.3">
      <c r="G78" s="1" t="str">
        <v>Friday the 13th: The Game</v>
      </c>
    </row>
    <row r="79" spans="7:7" ht="16.5" x14ac:dyDescent="0.3">
      <c r="G79" s="1" t="str">
        <v>God of War III</v>
      </c>
    </row>
    <row r="80" spans="7:7" ht="16.5" x14ac:dyDescent="0.3">
      <c r="G80" s="1" t="str">
        <v>God Wars: Future Past</v>
      </c>
    </row>
    <row r="81" spans="7:7" ht="16.5" x14ac:dyDescent="0.3">
      <c r="G81" s="1" t="str">
        <v>Godzilla (2015)</v>
      </c>
    </row>
    <row r="82" spans="7:7" ht="16.5" x14ac:dyDescent="0.3">
      <c r="G82" s="1" t="str">
        <v>Gran Turismo Sport</v>
      </c>
    </row>
    <row r="83" spans="7:7" ht="16.5" x14ac:dyDescent="0.3">
      <c r="G83" s="1" t="str">
        <v>Gravity Rush 2</v>
      </c>
    </row>
    <row r="84" spans="7:7" ht="16.5" x14ac:dyDescent="0.3">
      <c r="G84" s="1" t="str">
        <v>Gravity Rush Remastered</v>
      </c>
    </row>
    <row r="85" spans="7:7" ht="16.5" x14ac:dyDescent="0.3">
      <c r="G85" s="1" t="str">
        <v>Guilty Gear Xrd REV 2</v>
      </c>
    </row>
    <row r="86" spans="7:7" ht="16.5" x14ac:dyDescent="0.3">
      <c r="G86" s="1" t="str">
        <v>Hitman (2016)</v>
      </c>
    </row>
    <row r="87" spans="7:7" ht="16.5" x14ac:dyDescent="0.3">
      <c r="G87" s="1" t="str">
        <v>Hokuto ga Gotoku</v>
      </c>
    </row>
    <row r="88" spans="7:7" ht="16.5" x14ac:dyDescent="0.3">
      <c r="G88" s="1" t="str">
        <v>Homefront: The Revolution</v>
      </c>
    </row>
    <row r="89" spans="7:7" ht="16.5" x14ac:dyDescent="0.3">
      <c r="G89" s="1" t="str">
        <v>inFAMOUS: Second Son</v>
      </c>
    </row>
    <row r="90" spans="7:7" ht="16.5" x14ac:dyDescent="0.3">
      <c r="G90" s="1" t="str">
        <v>Just Cause 3</v>
      </c>
    </row>
    <row r="91" spans="7:7" ht="16.5" x14ac:dyDescent="0.3">
      <c r="G91" s="1" t="str">
        <v>Killzone: Shadow Fall</v>
      </c>
    </row>
    <row r="92" spans="7:7" ht="16.5" x14ac:dyDescent="0.3">
      <c r="G92" s="1" t="str">
        <v>Kingdom Hearts 1.5 + 2.5 Remix</v>
      </c>
    </row>
    <row r="93" spans="7:7" ht="16.5" x14ac:dyDescent="0.3">
      <c r="G93" s="1" t="str">
        <v>Kingdom Hearts HD 2.8 Final Chapter Prologue</v>
      </c>
    </row>
    <row r="94" spans="7:7" ht="16.5" x14ac:dyDescent="0.3">
      <c r="G94" s="1" t="str">
        <v>Knack 2</v>
      </c>
    </row>
    <row r="95" spans="7:7" ht="16.5" x14ac:dyDescent="0.3">
      <c r="G95" s="1" t="str">
        <v>LEGO City Undercover</v>
      </c>
    </row>
    <row r="96" spans="7:7" ht="16.5" x14ac:dyDescent="0.3">
      <c r="G96" s="1" t="str">
        <v>LEGO Jurassic World</v>
      </c>
    </row>
    <row r="97" spans="7:7" ht="16.5" x14ac:dyDescent="0.3">
      <c r="G97" s="1" t="str">
        <v>Lego Marvel Super Heroes</v>
      </c>
    </row>
    <row r="98" spans="7:7" ht="16.5" x14ac:dyDescent="0.3">
      <c r="G98" s="1" t="str">
        <v>LEGO Marvel's Avengers</v>
      </c>
    </row>
    <row r="99" spans="7:7" ht="16.5" x14ac:dyDescent="0.3">
      <c r="G99" s="1" t="str">
        <v>Lego Star Wars: The Force Awakens</v>
      </c>
    </row>
    <row r="100" spans="7:7" ht="16.5" x14ac:dyDescent="0.3">
      <c r="G100" s="1" t="str">
        <v>LEGO Worlds</v>
      </c>
    </row>
    <row r="101" spans="7:7" ht="16.5" x14ac:dyDescent="0.3">
      <c r="G101" s="1" t="str">
        <v>Life is Strange</v>
      </c>
    </row>
    <row r="102" spans="7:7" ht="16.5" x14ac:dyDescent="0.3">
      <c r="G102" s="1" t="str">
        <v>Little Nightmares</v>
      </c>
    </row>
    <row r="103" spans="7:7" ht="16.5" x14ac:dyDescent="0.3">
      <c r="G103" s="1" t="str">
        <v>LittleBigPlanet 3</v>
      </c>
    </row>
    <row r="104" spans="7:7" ht="16.5" x14ac:dyDescent="0.3">
      <c r="G104" s="1" t="str">
        <v>Lords of the Fallen</v>
      </c>
    </row>
    <row r="105" spans="7:7" ht="16.5" x14ac:dyDescent="0.3">
      <c r="G105" s="1" t="str">
        <v>Mad Max (2013)</v>
      </c>
    </row>
    <row r="106" spans="7:7" ht="16.5" x14ac:dyDescent="0.3">
      <c r="G106" s="1" t="str">
        <v>Mafia III</v>
      </c>
    </row>
    <row r="107" spans="7:7" ht="16.5" x14ac:dyDescent="0.3">
      <c r="G107" s="1" t="str">
        <v>Marvel vs. Capcom: Infinite</v>
      </c>
    </row>
    <row r="108" spans="7:7" ht="16.5" x14ac:dyDescent="0.3">
      <c r="G108" s="1" t="str">
        <v>Metal Gear Solid V: The Definitive Experience</v>
      </c>
    </row>
    <row r="109" spans="7:7" ht="16.5" x14ac:dyDescent="0.3">
      <c r="G109" s="1" t="str">
        <v>Metal Gear Solid: Ground Zeroes</v>
      </c>
    </row>
    <row r="110" spans="7:7" ht="16.5" x14ac:dyDescent="0.3">
      <c r="G110" s="1" t="str">
        <v>Metal Gear Survive</v>
      </c>
    </row>
    <row r="111" spans="7:7" ht="16.5" x14ac:dyDescent="0.3">
      <c r="G111" s="1" t="str">
        <v>METRO 2033</v>
      </c>
    </row>
    <row r="112" spans="7:7" ht="16.5" x14ac:dyDescent="0.3">
      <c r="G112" s="1" t="str">
        <v>Middle-Earth: Shadow of Mordor</v>
      </c>
    </row>
    <row r="113" spans="7:7" ht="16.5" x14ac:dyDescent="0.3">
      <c r="G113" s="1" t="str">
        <v>Middle-Earth: Shadow of War</v>
      </c>
    </row>
    <row r="114" spans="7:7" ht="16.5" x14ac:dyDescent="0.3">
      <c r="G114" s="1" t="str">
        <v>Mirror's Edge 2</v>
      </c>
    </row>
    <row r="115" spans="7:7" ht="16.5" x14ac:dyDescent="0.3">
      <c r="G115" s="1" t="str">
        <v>Murdered: Soul Suspect</v>
      </c>
    </row>
    <row r="116" spans="7:7" ht="16.5" x14ac:dyDescent="0.3">
      <c r="G116" s="1" t="str">
        <v>Naruto Shippuden: Ultimate Ninja Storm 4</v>
      </c>
    </row>
    <row r="117" spans="7:7" ht="16.5" x14ac:dyDescent="0.3">
      <c r="G117" s="1" t="str">
        <v>Naruto Shippuden: Ultimate Ninja Storm Legacy</v>
      </c>
    </row>
    <row r="118" spans="7:7" ht="16.5" x14ac:dyDescent="0.3">
      <c r="G118" s="1" t="str">
        <v>Naruto to Boruto: Shinobi Striker</v>
      </c>
    </row>
    <row r="119" spans="7:7" ht="16.5" x14ac:dyDescent="0.3">
      <c r="G119" s="1" t="str">
        <v>Natural Doctrine</v>
      </c>
    </row>
    <row r="120" spans="7:7" ht="16.5" x14ac:dyDescent="0.3">
      <c r="G120" s="1" t="str">
        <v>NBA 2K14</v>
      </c>
    </row>
    <row r="121" spans="7:7" ht="16.5" x14ac:dyDescent="0.3">
      <c r="G121" s="1" t="str">
        <v>NBA 2K15</v>
      </c>
    </row>
    <row r="122" spans="7:7" ht="16.5" x14ac:dyDescent="0.3">
      <c r="G122" s="1" t="str">
        <v>Need for Speed (2015)</v>
      </c>
    </row>
    <row r="123" spans="7:7" ht="16.5" x14ac:dyDescent="0.3">
      <c r="G123" s="1" t="str">
        <v>Need for Speed Rivals</v>
      </c>
    </row>
    <row r="124" spans="7:7" ht="16.5" x14ac:dyDescent="0.3">
      <c r="G124" s="1" t="str">
        <v>Need for Speed: Payback</v>
      </c>
    </row>
    <row r="125" spans="7:7" ht="16.5" x14ac:dyDescent="0.3">
      <c r="G125" s="1" t="str">
        <v>New Danganronpa V3: Minna no Koroshiai Shin Gakki</v>
      </c>
    </row>
    <row r="126" spans="7:7" ht="16.5" x14ac:dyDescent="0.3">
      <c r="G126" s="1" t="str">
        <v>Ni no Kuni II: Revenant Kingdom</v>
      </c>
    </row>
    <row r="127" spans="7:7" ht="16.5" x14ac:dyDescent="0.3">
      <c r="G127" s="1" t="str">
        <v>Ni-Oh</v>
      </c>
    </row>
    <row r="128" spans="7:7" ht="16.5" x14ac:dyDescent="0.3">
      <c r="G128" s="1" t="str">
        <v>No Man's Sky</v>
      </c>
    </row>
    <row r="129" spans="7:7" ht="16.5" x14ac:dyDescent="0.3">
      <c r="G129" s="1" t="str">
        <v>Odin Sphere: Leifthrasir</v>
      </c>
    </row>
    <row r="130" spans="7:7" ht="16.5" x14ac:dyDescent="0.3">
      <c r="G130" s="1" t="str">
        <v>Okami</v>
      </c>
    </row>
    <row r="131" spans="7:7" ht="16.5" x14ac:dyDescent="0.3">
      <c r="G131" s="1" t="str">
        <v>One Piece: Burning Blood</v>
      </c>
    </row>
    <row r="132" spans="7:7" ht="16.5" x14ac:dyDescent="0.3">
      <c r="G132" s="1" t="str">
        <v>One Piece: Pirate Warriors 3</v>
      </c>
    </row>
    <row r="133" spans="7:7" ht="16.5" x14ac:dyDescent="0.3">
      <c r="G133" s="1" t="str">
        <v>Onechanbara Z2: Chaos</v>
      </c>
    </row>
    <row r="134" spans="7:7" ht="16.5" x14ac:dyDescent="0.3">
      <c r="G134" s="1" t="str">
        <v>Plants vs Zombies: Garden Warfare</v>
      </c>
    </row>
    <row r="135" spans="7:7" ht="16.5" x14ac:dyDescent="0.3">
      <c r="G135" s="1" t="str">
        <v>PlayStation VR Worlds</v>
      </c>
    </row>
    <row r="136" spans="7:7" ht="16.5" x14ac:dyDescent="0.3">
      <c r="G136" s="1" t="str">
        <v>Portal Knights</v>
      </c>
    </row>
    <row r="137" spans="7:7" ht="16.5" x14ac:dyDescent="0.3">
      <c r="G137" s="1" t="str">
        <v>Prey (2017)</v>
      </c>
    </row>
    <row r="138" spans="7:7" ht="16.5" x14ac:dyDescent="0.3">
      <c r="G138" s="1" t="str">
        <v>Pro Evolution Soccer 2015</v>
      </c>
    </row>
    <row r="139" spans="7:7" ht="16.5" x14ac:dyDescent="0.3">
      <c r="G139" s="1" t="str">
        <v>Pro Evolution Soccer 2016</v>
      </c>
    </row>
    <row r="140" spans="7:7" ht="16.5" x14ac:dyDescent="0.3">
      <c r="G140" s="1" t="str">
        <v>Pro Evolution Soccer 2017</v>
      </c>
    </row>
    <row r="141" spans="7:7" ht="16.5" x14ac:dyDescent="0.3">
      <c r="G141" s="1" t="str">
        <v>Pro Evolution Soccer 2018</v>
      </c>
    </row>
    <row r="142" spans="7:7" ht="16.5" x14ac:dyDescent="0.3">
      <c r="G142" s="1" t="str">
        <v>Project CARS</v>
      </c>
    </row>
    <row r="143" spans="7:7" ht="16.5" x14ac:dyDescent="0.3">
      <c r="G143" s="1" t="str">
        <v>Project CARS 2</v>
      </c>
    </row>
    <row r="144" spans="7:7" ht="16.5" x14ac:dyDescent="0.3">
      <c r="G144" s="1" t="str">
        <v>Ratchet &amp; Clank (2016)</v>
      </c>
    </row>
    <row r="145" spans="7:7" ht="16.5" x14ac:dyDescent="0.3">
      <c r="G145" s="1" t="str">
        <v>Resident Evil Zero</v>
      </c>
    </row>
    <row r="146" spans="7:7" ht="16.5" x14ac:dyDescent="0.3">
      <c r="G146" s="1" t="str">
        <v>Resident Evil: Revelations</v>
      </c>
    </row>
    <row r="147" spans="7:7" ht="16.5" x14ac:dyDescent="0.3">
      <c r="G147" s="1" t="str">
        <v>Resident Evil: Revelations 2</v>
      </c>
    </row>
    <row r="148" spans="7:7" ht="16.5" x14ac:dyDescent="0.3">
      <c r="G148" s="1" t="str">
        <v>Ride</v>
      </c>
    </row>
    <row r="149" spans="7:7" ht="16.5" x14ac:dyDescent="0.3">
      <c r="G149" s="1" t="str">
        <v>Ride 2</v>
      </c>
    </row>
    <row r="150" spans="7:7" ht="16.5" x14ac:dyDescent="0.3">
      <c r="G150" s="1" t="str">
        <v>RIGS: Mechanized Combat League</v>
      </c>
    </row>
    <row r="151" spans="7:7" ht="16.5" x14ac:dyDescent="0.3">
      <c r="G151" s="1" t="str">
        <v>Rise of the Tomb Raider</v>
      </c>
    </row>
    <row r="152" spans="7:7" ht="16.5" x14ac:dyDescent="0.3">
      <c r="G152" s="1" t="str">
        <v>Saints Row IV</v>
      </c>
    </row>
    <row r="153" spans="7:7" ht="16.5" x14ac:dyDescent="0.3">
      <c r="G153" s="1" t="str">
        <v>Samurai Warriors 4</v>
      </c>
    </row>
    <row r="154" spans="7:7" ht="16.5" x14ac:dyDescent="0.3">
      <c r="G154" s="1" t="str">
        <v>Samurai Warriors 4: Empires</v>
      </c>
    </row>
    <row r="155" spans="7:7" ht="16.5" x14ac:dyDescent="0.3">
      <c r="G155" s="1" t="str">
        <v>Samurai Warriors 4-II</v>
      </c>
    </row>
    <row r="156" spans="7:7" ht="16.5" x14ac:dyDescent="0.3">
      <c r="G156" s="1" t="str">
        <v>Secret of Mana</v>
      </c>
    </row>
    <row r="157" spans="7:7" ht="16.5" x14ac:dyDescent="0.3">
      <c r="G157" s="1" t="str">
        <v>Senran Kagura: Peach Beach Splash</v>
      </c>
    </row>
    <row r="158" spans="7:7" ht="16.5" x14ac:dyDescent="0.3">
      <c r="G158" s="1" t="str">
        <v>Shadow of the Colossus</v>
      </c>
    </row>
    <row r="159" spans="7:7" ht="16.5" x14ac:dyDescent="0.3">
      <c r="G159" s="1" t="str">
        <v>Sniper: Ghost Warrior 3</v>
      </c>
    </row>
    <row r="160" spans="7:7" ht="16.5" x14ac:dyDescent="0.3">
      <c r="G160" s="1" t="str">
        <v>Sonic Forces</v>
      </c>
    </row>
    <row r="161" spans="7:7" ht="16.5" x14ac:dyDescent="0.3">
      <c r="G161" s="1" t="str">
        <v>Sonic Mania</v>
      </c>
    </row>
    <row r="162" spans="7:7" ht="16.5" x14ac:dyDescent="0.3">
      <c r="G162" s="1" t="str">
        <v>Star Ocean 5: Integrity and Faithlessness</v>
      </c>
    </row>
    <row r="163" spans="7:7" ht="16.5" x14ac:dyDescent="0.3">
      <c r="G163" s="1" t="str">
        <v>Star Wars Battlefront II (2017)</v>
      </c>
    </row>
    <row r="164" spans="7:7" ht="16.5" x14ac:dyDescent="0.3">
      <c r="G164" s="1" t="str">
        <v>Steep</v>
      </c>
    </row>
    <row r="165" spans="7:7" ht="16.5" x14ac:dyDescent="0.3">
      <c r="G165" s="1" t="str">
        <v>Street Fighter V</v>
      </c>
    </row>
    <row r="166" spans="7:7" ht="16.5" x14ac:dyDescent="0.3">
      <c r="G166" s="1" t="str">
        <v>Sudden Strike 4</v>
      </c>
    </row>
    <row r="167" spans="7:7" ht="16.5" x14ac:dyDescent="0.3">
      <c r="G167" s="1" t="str">
        <v>Sword Art Online: Fatal Bullet</v>
      </c>
    </row>
    <row r="168" spans="7:7" ht="16.5" x14ac:dyDescent="0.3">
      <c r="G168" s="1" t="str">
        <v>Sword Art Online: Hollow Realization</v>
      </c>
    </row>
    <row r="169" spans="7:7" ht="16.5" x14ac:dyDescent="0.3">
      <c r="G169" s="1" t="str">
        <v>Tales of Berseria</v>
      </c>
    </row>
    <row r="170" spans="7:7" ht="16.5" x14ac:dyDescent="0.3">
      <c r="G170" s="1" t="str">
        <v>Tales of Zestiria</v>
      </c>
    </row>
    <row r="171" spans="7:7" ht="16.5" x14ac:dyDescent="0.3">
      <c r="G171" s="1" t="str">
        <v>Tekken 7</v>
      </c>
    </row>
    <row r="172" spans="7:7" ht="16.5" x14ac:dyDescent="0.3">
      <c r="G172" s="1" t="str">
        <v>The Amazing Spider-Man 2 (2014)</v>
      </c>
    </row>
    <row r="173" spans="7:7" ht="16.5" x14ac:dyDescent="0.3">
      <c r="G173" s="1" t="str">
        <v>The Crew</v>
      </c>
    </row>
    <row r="174" spans="7:7" ht="16.5" x14ac:dyDescent="0.3">
      <c r="G174" s="1" t="str">
        <v>The Crew 2</v>
      </c>
    </row>
    <row r="175" spans="7:7" ht="16.5" x14ac:dyDescent="0.3">
      <c r="G175" s="1" t="str">
        <v>The Elder Scrolls V: Skyrim</v>
      </c>
    </row>
    <row r="176" spans="7:7" ht="16.5" x14ac:dyDescent="0.3">
      <c r="G176" s="1" t="str">
        <v>The Elder Scrolls V: Skyrim PSVR</v>
      </c>
    </row>
    <row r="177" spans="7:7" ht="16.5" x14ac:dyDescent="0.3">
      <c r="G177" s="1" t="str">
        <v>The Evil Within</v>
      </c>
    </row>
    <row r="178" spans="7:7" ht="16.5" x14ac:dyDescent="0.3">
      <c r="G178" s="1" t="str">
        <v>The Evil Within II</v>
      </c>
    </row>
    <row r="179" spans="7:7" ht="16.5" x14ac:dyDescent="0.3">
      <c r="G179" s="1" t="str">
        <v>The King of Fighters XIV</v>
      </c>
    </row>
    <row r="180" spans="7:7" ht="16.5" x14ac:dyDescent="0.3">
      <c r="G180" s="1" t="str">
        <v>The Last Guardian</v>
      </c>
    </row>
    <row r="181" spans="7:7" ht="16.5" x14ac:dyDescent="0.3">
      <c r="G181" s="1" t="str">
        <v>The LEGO Movie Videogame</v>
      </c>
    </row>
    <row r="182" spans="7:7" ht="16.5" x14ac:dyDescent="0.3">
      <c r="G182" s="1" t="str">
        <v>The Order: 1886</v>
      </c>
    </row>
    <row r="183" spans="7:7" ht="16.5" x14ac:dyDescent="0.3">
      <c r="G183" s="1" t="str">
        <v>The Sims 4</v>
      </c>
    </row>
    <row r="184" spans="7:7" ht="16.5" x14ac:dyDescent="0.3">
      <c r="G184" s="1" t="str">
        <v>The Surge</v>
      </c>
    </row>
    <row r="185" spans="7:7" ht="16.5" x14ac:dyDescent="0.3">
      <c r="G185" s="1" t="str">
        <v>The Walking Dead: A Telltale Games Series</v>
      </c>
    </row>
    <row r="186" spans="7:7" ht="16.5" x14ac:dyDescent="0.3">
      <c r="G186" s="1" t="str">
        <v>The Walking Dead: Season Two</v>
      </c>
    </row>
    <row r="187" spans="7:7" ht="16.5" x14ac:dyDescent="0.3">
      <c r="G187" s="1" t="str">
        <v>The Witch and the Hundred Knight</v>
      </c>
    </row>
    <row r="188" spans="7:7" ht="16.5" x14ac:dyDescent="0.3">
      <c r="G188" s="1" t="str">
        <v>Thief 4</v>
      </c>
    </row>
    <row r="189" spans="7:7" ht="16.5" x14ac:dyDescent="0.3">
      <c r="G189" s="1" t="str">
        <v>Titanfall 2</v>
      </c>
    </row>
    <row r="190" spans="7:7" ht="16.5" x14ac:dyDescent="0.3">
      <c r="G190" s="1" t="str">
        <v>Tom Clancy's Ghost Recon Wildlands</v>
      </c>
    </row>
    <row r="191" spans="7:7" ht="16.5" x14ac:dyDescent="0.3">
      <c r="G191" s="1" t="str">
        <v>Tom Clancy's The Division</v>
      </c>
    </row>
    <row r="192" spans="7:7" ht="16.5" x14ac:dyDescent="0.3">
      <c r="G192" s="1" t="str">
        <v>Tomb Raider (2013)</v>
      </c>
    </row>
    <row r="193" spans="7:7" ht="16.5" x14ac:dyDescent="0.3">
      <c r="G193" s="1" t="str">
        <v>Toukiden Kiwami</v>
      </c>
    </row>
    <row r="194" spans="7:7" ht="16.5" x14ac:dyDescent="0.3">
      <c r="G194" s="1" t="str">
        <v>Transformer: Rise of the Dark Spark</v>
      </c>
    </row>
    <row r="195" spans="7:7" ht="16.5" x14ac:dyDescent="0.3">
      <c r="G195" s="1" t="str">
        <v>Trials Fusion</v>
      </c>
    </row>
    <row r="196" spans="7:7" ht="16.5" x14ac:dyDescent="0.3">
      <c r="G196" s="1" t="str">
        <v>Tropico 5</v>
      </c>
    </row>
    <row r="197" spans="7:7" ht="16.5" x14ac:dyDescent="0.3">
      <c r="G197" s="1" t="str">
        <v>Uncharted: The Lost Legacy</v>
      </c>
    </row>
    <row r="198" spans="7:7" ht="16.5" x14ac:dyDescent="0.3">
      <c r="G198" s="1" t="str">
        <v>Until Dawn</v>
      </c>
    </row>
    <row r="199" spans="7:7" ht="16.5" x14ac:dyDescent="0.3">
      <c r="G199" s="1" t="str">
        <v>Valkyria Chronicles</v>
      </c>
    </row>
    <row r="200" spans="7:7" ht="16.5" x14ac:dyDescent="0.3">
      <c r="G200" s="1" t="str">
        <v>Valkyria: Azure Revolution</v>
      </c>
    </row>
    <row r="201" spans="7:7" ht="16.5" x14ac:dyDescent="0.3">
      <c r="G201" s="1" t="str">
        <v>Warriors Orochi 3</v>
      </c>
    </row>
    <row r="202" spans="7:7" ht="16.5" x14ac:dyDescent="0.3">
      <c r="G202" s="1" t="str">
        <v>Watch Dogs</v>
      </c>
    </row>
    <row r="203" spans="7:7" ht="16.5" x14ac:dyDescent="0.3">
      <c r="G203" s="1" t="str">
        <v>Watch Dogs 2</v>
      </c>
    </row>
    <row r="204" spans="7:7" ht="16.5" x14ac:dyDescent="0.3">
      <c r="G204" s="1" t="str">
        <v>Wolfenstein II: The New Colossus</v>
      </c>
    </row>
    <row r="205" spans="7:7" ht="16.5" x14ac:dyDescent="0.3">
      <c r="G205" s="1" t="str">
        <v>Wolfenstein: The New Order</v>
      </c>
    </row>
    <row r="206" spans="7:7" ht="16.5" x14ac:dyDescent="0.3">
      <c r="G206" s="1" t="str">
        <v>Wolfenstein: The Old Blood</v>
      </c>
    </row>
    <row r="207" spans="7:7" ht="16.5" x14ac:dyDescent="0.3">
      <c r="G207" s="1" t="str">
        <v>World of Final Fantasy</v>
      </c>
    </row>
    <row r="208" spans="7:7" ht="16.5" x14ac:dyDescent="0.3">
      <c r="G208" s="1" t="str">
        <v>WRC 6</v>
      </c>
    </row>
    <row r="209" spans="7:7" ht="16.5" x14ac:dyDescent="0.3">
      <c r="G209" s="1" t="str">
        <v>Yakuza Kiwami</v>
      </c>
    </row>
    <row r="210" spans="7:7" ht="16.5" x14ac:dyDescent="0.3">
      <c r="G210" s="1" t="str">
        <v>Yakuza Kiwami 2</v>
      </c>
    </row>
    <row r="211" spans="7:7" ht="16.5" x14ac:dyDescent="0.3">
      <c r="G211" s="1" t="str">
        <v>Yakuza Zero: The Place of Oath</v>
      </c>
    </row>
    <row r="212" spans="7:7" ht="16.5" x14ac:dyDescent="0.3">
      <c r="G212" s="1" t="str">
        <v>Ys VIII: Lacrimosa of Dana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5"/>
  <sheetViews>
    <sheetView topLeftCell="A25" workbookViewId="0">
      <selection activeCell="B43" sqref="B43"/>
    </sheetView>
  </sheetViews>
  <sheetFormatPr defaultRowHeight="16.5" x14ac:dyDescent="0.3"/>
  <cols>
    <col min="1" max="1" width="27.25" bestFit="1" customWidth="1"/>
    <col min="2" max="3" width="12.125" bestFit="1" customWidth="1"/>
    <col min="4" max="4" width="11.375" bestFit="1" customWidth="1"/>
    <col min="5" max="5" width="17.625" bestFit="1" customWidth="1"/>
    <col min="6" max="6" width="12" bestFit="1" customWidth="1"/>
  </cols>
  <sheetData>
    <row r="3" spans="1:6" x14ac:dyDescent="0.3">
      <c r="A3" s="10" t="s">
        <v>268</v>
      </c>
      <c r="B3" t="s">
        <v>270</v>
      </c>
      <c r="C3" t="s">
        <v>271</v>
      </c>
      <c r="D3" t="s">
        <v>272</v>
      </c>
      <c r="E3" t="s">
        <v>273</v>
      </c>
      <c r="F3" t="s">
        <v>274</v>
      </c>
    </row>
    <row r="4" spans="1:6" x14ac:dyDescent="0.3">
      <c r="A4" s="11" t="s">
        <v>263</v>
      </c>
      <c r="B4" s="13">
        <v>50000</v>
      </c>
      <c r="C4" s="13">
        <v>30000</v>
      </c>
      <c r="D4" s="13">
        <v>10000</v>
      </c>
      <c r="E4" s="13">
        <v>20000</v>
      </c>
      <c r="F4" s="13">
        <v>100000</v>
      </c>
    </row>
    <row r="5" spans="1:6" x14ac:dyDescent="0.3">
      <c r="A5" s="11" t="s">
        <v>137</v>
      </c>
      <c r="B5" s="13">
        <v>400000</v>
      </c>
      <c r="C5" s="13">
        <v>290000</v>
      </c>
      <c r="D5" s="13">
        <v>120000</v>
      </c>
      <c r="E5" s="13">
        <v>140000</v>
      </c>
      <c r="F5" s="13">
        <v>960000</v>
      </c>
    </row>
    <row r="6" spans="1:6" x14ac:dyDescent="0.3">
      <c r="A6" s="11" t="s">
        <v>93</v>
      </c>
      <c r="B6" s="13">
        <v>850000</v>
      </c>
      <c r="C6" s="13">
        <v>1490000</v>
      </c>
      <c r="D6" s="13">
        <v>140000</v>
      </c>
      <c r="E6" s="13">
        <v>450000</v>
      </c>
      <c r="F6" s="13">
        <v>2920000</v>
      </c>
    </row>
    <row r="7" spans="1:6" x14ac:dyDescent="0.3">
      <c r="A7" s="11" t="s">
        <v>65</v>
      </c>
      <c r="B7" s="13">
        <v>990000</v>
      </c>
      <c r="C7" s="13">
        <v>2630000</v>
      </c>
      <c r="D7" s="13">
        <v>270000</v>
      </c>
      <c r="E7" s="13">
        <v>680000</v>
      </c>
      <c r="F7" s="13">
        <v>4550000</v>
      </c>
    </row>
    <row r="8" spans="1:6" x14ac:dyDescent="0.3">
      <c r="A8" s="11" t="s">
        <v>55</v>
      </c>
      <c r="B8" s="13">
        <v>2620000</v>
      </c>
      <c r="C8" s="13">
        <v>3380000</v>
      </c>
      <c r="D8" s="13">
        <v>160000</v>
      </c>
      <c r="E8" s="13">
        <v>1180000</v>
      </c>
      <c r="F8" s="13">
        <v>7340000</v>
      </c>
    </row>
    <row r="9" spans="1:6" x14ac:dyDescent="0.3">
      <c r="A9" s="11" t="s">
        <v>68</v>
      </c>
      <c r="B9" s="13">
        <v>2740000</v>
      </c>
      <c r="C9" s="13">
        <v>3960000</v>
      </c>
      <c r="D9" s="13">
        <v>830000</v>
      </c>
      <c r="E9" s="13">
        <v>1290000</v>
      </c>
      <c r="F9" s="13">
        <v>8830000</v>
      </c>
    </row>
    <row r="10" spans="1:6" x14ac:dyDescent="0.3">
      <c r="A10" s="11" t="s">
        <v>82</v>
      </c>
      <c r="B10" s="13">
        <v>4710000</v>
      </c>
      <c r="C10" s="13">
        <v>3920000</v>
      </c>
      <c r="D10" s="13">
        <v>1210000</v>
      </c>
      <c r="E10" s="13">
        <v>1720000</v>
      </c>
      <c r="F10" s="13">
        <v>11560000</v>
      </c>
    </row>
    <row r="11" spans="1:6" x14ac:dyDescent="0.3">
      <c r="A11" s="11" t="s">
        <v>31</v>
      </c>
      <c r="B11" s="13">
        <v>4200000</v>
      </c>
      <c r="C11" s="13">
        <v>5960000</v>
      </c>
      <c r="D11" s="13">
        <v>970000</v>
      </c>
      <c r="E11" s="13">
        <v>1970000</v>
      </c>
      <c r="F11" s="13">
        <v>13080000</v>
      </c>
    </row>
    <row r="12" spans="1:6" x14ac:dyDescent="0.3">
      <c r="A12" s="11" t="s">
        <v>27</v>
      </c>
      <c r="B12" s="13">
        <v>4640000</v>
      </c>
      <c r="C12" s="13">
        <v>12690000</v>
      </c>
      <c r="D12" s="13">
        <v>710000</v>
      </c>
      <c r="E12" s="13">
        <v>3180000</v>
      </c>
      <c r="F12" s="13">
        <v>21260000</v>
      </c>
    </row>
    <row r="13" spans="1:6" x14ac:dyDescent="0.3">
      <c r="A13" s="11" t="s">
        <v>34</v>
      </c>
      <c r="B13" s="13">
        <v>9500000</v>
      </c>
      <c r="C13" s="13">
        <v>8970000</v>
      </c>
      <c r="D13" s="13">
        <v>3200000</v>
      </c>
      <c r="E13" s="13">
        <v>3710000</v>
      </c>
      <c r="F13" s="13">
        <v>25350000</v>
      </c>
    </row>
    <row r="14" spans="1:6" x14ac:dyDescent="0.3">
      <c r="A14" s="11" t="s">
        <v>15</v>
      </c>
      <c r="B14" s="13">
        <v>9330000</v>
      </c>
      <c r="C14" s="13">
        <v>14250000</v>
      </c>
      <c r="D14" s="13">
        <v>1210000</v>
      </c>
      <c r="E14" s="13">
        <v>4550000</v>
      </c>
      <c r="F14" s="13">
        <v>29350000</v>
      </c>
    </row>
    <row r="15" spans="1:6" x14ac:dyDescent="0.3">
      <c r="A15" s="11" t="s">
        <v>10</v>
      </c>
      <c r="B15" s="13">
        <v>17790000</v>
      </c>
      <c r="C15" s="13">
        <v>22600000</v>
      </c>
      <c r="D15" s="13">
        <v>1720000</v>
      </c>
      <c r="E15" s="13">
        <v>7910000</v>
      </c>
      <c r="F15" s="13">
        <v>49980000</v>
      </c>
    </row>
    <row r="16" spans="1:6" x14ac:dyDescent="0.3">
      <c r="A16" s="11" t="s">
        <v>19</v>
      </c>
      <c r="B16" s="13">
        <v>20240000</v>
      </c>
      <c r="C16" s="13">
        <v>27390000</v>
      </c>
      <c r="D16" s="13">
        <v>3560000</v>
      </c>
      <c r="E16" s="13">
        <v>9230000</v>
      </c>
      <c r="F16" s="13">
        <v>60480000</v>
      </c>
    </row>
    <row r="17" spans="1:6" x14ac:dyDescent="0.3">
      <c r="A17" s="11" t="s">
        <v>269</v>
      </c>
      <c r="B17" s="13">
        <v>78060000</v>
      </c>
      <c r="C17" s="13">
        <v>107560000</v>
      </c>
      <c r="D17" s="13">
        <v>14110000</v>
      </c>
      <c r="E17" s="13">
        <v>36030000</v>
      </c>
      <c r="F17" s="13">
        <v>235760000</v>
      </c>
    </row>
    <row r="20" spans="1:6" x14ac:dyDescent="0.3">
      <c r="A20" s="10" t="s">
        <v>268</v>
      </c>
      <c r="B20" t="s">
        <v>275</v>
      </c>
    </row>
    <row r="21" spans="1:6" x14ac:dyDescent="0.3">
      <c r="A21" s="11" t="s">
        <v>21</v>
      </c>
      <c r="B21" s="14">
        <v>3.5428818319291421E-2</v>
      </c>
    </row>
    <row r="22" spans="1:6" x14ac:dyDescent="0.3">
      <c r="A22" s="11" t="s">
        <v>17</v>
      </c>
      <c r="B22" s="14">
        <v>4.5906243249081873E-2</v>
      </c>
    </row>
    <row r="23" spans="1:6" x14ac:dyDescent="0.3">
      <c r="A23" s="11" t="s">
        <v>83</v>
      </c>
      <c r="B23" s="14">
        <v>7.4962194858500752E-2</v>
      </c>
    </row>
    <row r="24" spans="1:6" x14ac:dyDescent="0.3">
      <c r="A24" s="11" t="s">
        <v>42</v>
      </c>
      <c r="B24" s="14">
        <v>8.117303953337654E-2</v>
      </c>
    </row>
    <row r="25" spans="1:6" x14ac:dyDescent="0.3">
      <c r="A25" s="11" t="s">
        <v>38</v>
      </c>
      <c r="B25" s="14">
        <v>8.3009289263339808E-2</v>
      </c>
    </row>
    <row r="26" spans="1:6" x14ac:dyDescent="0.3">
      <c r="A26" s="11" t="s">
        <v>28</v>
      </c>
      <c r="B26" s="14">
        <v>9.1218405703175631E-2</v>
      </c>
    </row>
    <row r="27" spans="1:6" x14ac:dyDescent="0.3">
      <c r="A27" s="11" t="s">
        <v>35</v>
      </c>
      <c r="B27" s="14">
        <v>9.2892633398142146E-2</v>
      </c>
    </row>
    <row r="28" spans="1:6" x14ac:dyDescent="0.3">
      <c r="A28" s="11" t="s">
        <v>69</v>
      </c>
      <c r="B28" s="14">
        <v>0.10153380859796933</v>
      </c>
    </row>
    <row r="29" spans="1:6" x14ac:dyDescent="0.3">
      <c r="A29" s="11" t="s">
        <v>11</v>
      </c>
      <c r="B29" s="14">
        <v>0.13680060488226398</v>
      </c>
    </row>
    <row r="30" spans="1:6" x14ac:dyDescent="0.3">
      <c r="A30" s="11" t="s">
        <v>13</v>
      </c>
      <c r="B30" s="14">
        <v>0.25707496219485848</v>
      </c>
    </row>
    <row r="32" spans="1:6" x14ac:dyDescent="0.3">
      <c r="A32" s="10" t="s">
        <v>268</v>
      </c>
      <c r="B32" t="s">
        <v>275</v>
      </c>
    </row>
    <row r="33" spans="1:6" x14ac:dyDescent="0.3">
      <c r="A33" s="11" t="s">
        <v>18</v>
      </c>
      <c r="B33" s="14">
        <v>0.19228982814677195</v>
      </c>
    </row>
    <row r="34" spans="1:6" x14ac:dyDescent="0.3">
      <c r="A34" s="11" t="s">
        <v>16</v>
      </c>
      <c r="B34" s="14">
        <v>0.19368323269856014</v>
      </c>
    </row>
    <row r="35" spans="1:6" x14ac:dyDescent="0.3">
      <c r="A35" s="11" t="s">
        <v>14</v>
      </c>
      <c r="B35" s="14">
        <v>0.20065025545750115</v>
      </c>
    </row>
    <row r="36" spans="1:6" x14ac:dyDescent="0.3">
      <c r="A36" s="11" t="s">
        <v>12</v>
      </c>
      <c r="B36" s="14">
        <v>0.20297259637714818</v>
      </c>
    </row>
    <row r="37" spans="1:6" x14ac:dyDescent="0.3">
      <c r="A37" s="11" t="s">
        <v>9</v>
      </c>
      <c r="B37" s="14">
        <v>0.21040408732001858</v>
      </c>
    </row>
    <row r="39" spans="1:6" x14ac:dyDescent="0.3">
      <c r="A39" s="10" t="s">
        <v>268</v>
      </c>
      <c r="B39" t="s">
        <v>274</v>
      </c>
      <c r="C39" t="s">
        <v>273</v>
      </c>
      <c r="D39" t="s">
        <v>272</v>
      </c>
      <c r="E39" t="s">
        <v>271</v>
      </c>
      <c r="F39" t="s">
        <v>270</v>
      </c>
    </row>
    <row r="40" spans="1:6" x14ac:dyDescent="0.3">
      <c r="A40" s="11">
        <v>2013</v>
      </c>
      <c r="B40" s="12">
        <v>23370000</v>
      </c>
      <c r="C40" s="12">
        <v>3720000</v>
      </c>
      <c r="D40" s="12">
        <v>550000</v>
      </c>
      <c r="E40" s="12">
        <v>11080000</v>
      </c>
      <c r="F40" s="12">
        <v>8020000</v>
      </c>
    </row>
    <row r="41" spans="1:6" x14ac:dyDescent="0.3">
      <c r="A41" s="11">
        <v>2014</v>
      </c>
      <c r="B41" s="12">
        <v>49800000</v>
      </c>
      <c r="C41" s="12">
        <v>7800000</v>
      </c>
      <c r="D41" s="12">
        <v>1830000</v>
      </c>
      <c r="E41" s="12">
        <v>23320000</v>
      </c>
      <c r="F41" s="12">
        <v>16830000</v>
      </c>
    </row>
    <row r="42" spans="1:6" x14ac:dyDescent="0.3">
      <c r="A42" s="11">
        <v>2015</v>
      </c>
      <c r="B42" s="12">
        <v>41280000</v>
      </c>
      <c r="C42" s="12">
        <v>6250000</v>
      </c>
      <c r="D42" s="12">
        <v>2870000</v>
      </c>
      <c r="E42" s="12">
        <v>18460000</v>
      </c>
      <c r="F42" s="12">
        <v>13670000</v>
      </c>
    </row>
    <row r="43" spans="1:6" x14ac:dyDescent="0.3">
      <c r="A43" s="11">
        <v>2016</v>
      </c>
      <c r="B43" s="12">
        <v>56520000</v>
      </c>
      <c r="C43" s="12">
        <v>8550000</v>
      </c>
      <c r="D43" s="12">
        <v>3670000</v>
      </c>
      <c r="E43" s="12">
        <v>26340000</v>
      </c>
      <c r="F43" s="12">
        <v>17960000</v>
      </c>
    </row>
    <row r="44" spans="1:6" x14ac:dyDescent="0.3">
      <c r="A44" s="11">
        <v>2017</v>
      </c>
      <c r="B44" s="12">
        <v>51530000</v>
      </c>
      <c r="C44" s="12">
        <v>7720000</v>
      </c>
      <c r="D44" s="12">
        <v>3900000</v>
      </c>
      <c r="E44" s="12">
        <v>23310000</v>
      </c>
      <c r="F44" s="12">
        <v>16660000</v>
      </c>
    </row>
    <row r="45" spans="1:6" x14ac:dyDescent="0.3">
      <c r="A45" s="11">
        <v>2018</v>
      </c>
      <c r="B45" s="12">
        <v>13260000</v>
      </c>
      <c r="C45" s="12">
        <v>1990000</v>
      </c>
      <c r="D45" s="12">
        <v>1290000</v>
      </c>
      <c r="E45" s="12">
        <v>5050000</v>
      </c>
      <c r="F45" s="12">
        <v>4920000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91" zoomScaleNormal="91" workbookViewId="0">
      <selection activeCell="J9" sqref="J9"/>
    </sheetView>
  </sheetViews>
  <sheetFormatPr defaultRowHeight="16.5"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PS4_PROJECT</vt:lpstr>
      <vt:lpstr>Entry_Values</vt:lpstr>
      <vt:lpstr>PS4_Pivot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Khadijah Mohamed</cp:lastModifiedBy>
  <dcterms:created xsi:type="dcterms:W3CDTF">2023-01-21T09:10:12Z</dcterms:created>
  <dcterms:modified xsi:type="dcterms:W3CDTF">2023-01-21T12:15:19Z</dcterms:modified>
</cp:coreProperties>
</file>