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jkumar\Desktop\khushi\"/>
    </mc:Choice>
  </mc:AlternateContent>
  <bookViews>
    <workbookView xWindow="0" yWindow="0" windowWidth="20460" windowHeight="8385"/>
  </bookViews>
  <sheets>
    <sheet name="RESULT ANALYS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0" i="1"/>
  <c r="I11" i="1"/>
  <c r="I13" i="1"/>
  <c r="I14" i="1"/>
  <c r="J15" i="1"/>
  <c r="K15" i="1"/>
  <c r="J14" i="1" l="1"/>
  <c r="J13" i="1"/>
  <c r="J12" i="1"/>
  <c r="J11" i="1"/>
  <c r="J10" i="1"/>
  <c r="G10" i="1"/>
  <c r="H10" i="1" s="1"/>
  <c r="K10" i="1" s="1"/>
  <c r="G11" i="1"/>
  <c r="H11" i="1" s="1"/>
  <c r="K11" i="1" s="1"/>
  <c r="G12" i="1"/>
  <c r="H12" i="1" s="1"/>
  <c r="K12" i="1" s="1"/>
  <c r="G13" i="1"/>
  <c r="H13" i="1" s="1"/>
  <c r="K13" i="1" s="1"/>
  <c r="G14" i="1"/>
  <c r="H14" i="1" s="1"/>
  <c r="K14" i="1" s="1"/>
  <c r="B11" i="1"/>
  <c r="B12" i="1" s="1"/>
  <c r="B13" i="1" s="1"/>
  <c r="B14" i="1" s="1"/>
</calcChain>
</file>

<file path=xl/sharedStrings.xml><?xml version="1.0" encoding="utf-8"?>
<sst xmlns="http://schemas.openxmlformats.org/spreadsheetml/2006/main" count="18" uniqueCount="18">
  <si>
    <t>Sneha</t>
  </si>
  <si>
    <t>Balaram</t>
  </si>
  <si>
    <t>Krishna</t>
  </si>
  <si>
    <t>Annu</t>
  </si>
  <si>
    <t>khushi</t>
  </si>
  <si>
    <t>AVERAGE</t>
  </si>
  <si>
    <t>PHYSICS</t>
  </si>
  <si>
    <t>MATH</t>
  </si>
  <si>
    <t>NAME</t>
  </si>
  <si>
    <t>MARKSHEET</t>
  </si>
  <si>
    <t>SR NO.</t>
  </si>
  <si>
    <t>TOTAL</t>
  </si>
  <si>
    <t>PERCENTAGE</t>
  </si>
  <si>
    <t>GRADE</t>
  </si>
  <si>
    <t>FINAL STATUS</t>
  </si>
  <si>
    <t>ENGLISH</t>
  </si>
  <si>
    <t xml:space="preserve">Student Marksheet </t>
  </si>
  <si>
    <t>"This sheet is created to calculate and display a student's marks ,Total ,Persentage ,and grade using formulas. It provides a clear summry of academic perfomance.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</si>
</sst>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4"/>
      <color theme="0"/>
      <name val="Calibri"/>
      <family val="1"/>
      <scheme val="minor"/>
    </font>
    <font>
      <sz val="14"/>
      <color theme="1"/>
      <name val="Calibri"/>
      <family val="1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8"/>
      <color theme="0"/>
      <name val="Calibri"/>
      <family val="1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6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6" displayName="Table6" ref="B9:K14" totalsRowShown="0" headerRowDxfId="17" dataDxfId="15" headerRowBorderDxfId="16" tableBorderDxfId="14" totalsRowBorderDxfId="13">
  <autoFilter ref="B9:K14"/>
  <tableColumns count="10">
    <tableColumn id="1" name="SR NO." dataDxfId="12"/>
    <tableColumn id="2" name="NAME" dataDxfId="11"/>
    <tableColumn id="3" name="MATH" dataDxfId="10"/>
    <tableColumn id="4" name="PHYSICS" dataDxfId="9"/>
    <tableColumn id="5" name="ENGLISH" dataDxfId="8"/>
    <tableColumn id="11" name="TOTAL" dataDxfId="7">
      <calculatedColumnFormula>SUM(Table6[[#This Row],[MATH]:[ENGLISH]])</calculatedColumnFormula>
    </tableColumn>
    <tableColumn id="12" name="PERCENTAGE" dataDxfId="6">
      <calculatedColumnFormula>Table6[[#This Row],[TOTAL]]/3</calculatedColumnFormula>
    </tableColumn>
    <tableColumn id="14" name="AVERAGE" dataDxfId="5">
      <calculatedColumnFormula>AVERAGE(Table6[[#This Row],[MATH]],Table6[[#This Row],[PHYSICS]],Table6[[#This Row],[ENGLISH]])</calculatedColumnFormula>
    </tableColumn>
    <tableColumn id="13" name="FINAL STATUS" dataDxfId="4">
      <calculatedColumnFormula>IF(E10&lt;70,"Fail","Pass")</calculatedColumnFormula>
    </tableColumn>
    <tableColumn id="6" name="GRADE" dataDxfId="3">
      <calculatedColumnFormula>IF(Table6[[#This Row],[PERCENTAGE]]&gt;=90,"A+",IF(Table6[[#This Row],[PERCENTAGE]]&gt;=75,"A",IF(Table6[[#This Row],[PERCENTAGE]]&gt;=60,"B","C")))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tabSelected="1" topLeftCell="C1" zoomScale="70" zoomScaleNormal="70" workbookViewId="0">
      <selection activeCell="H21" sqref="H21"/>
    </sheetView>
  </sheetViews>
  <sheetFormatPr defaultRowHeight="15" x14ac:dyDescent="0.25"/>
  <cols>
    <col min="2" max="2" width="17.5703125" customWidth="1"/>
    <col min="3" max="3" width="15" customWidth="1"/>
    <col min="4" max="4" width="19.28515625" customWidth="1"/>
    <col min="5" max="5" width="23.42578125" customWidth="1"/>
    <col min="6" max="6" width="21.28515625" customWidth="1"/>
    <col min="7" max="7" width="18.5703125" customWidth="1"/>
    <col min="8" max="8" width="30.140625" customWidth="1"/>
    <col min="9" max="9" width="18.5703125" customWidth="1"/>
    <col min="10" max="10" width="31.42578125" customWidth="1"/>
    <col min="11" max="11" width="98.140625" customWidth="1"/>
  </cols>
  <sheetData>
    <row r="1" spans="2:11" ht="18.75" x14ac:dyDescent="0.3">
      <c r="H1" s="18" t="s">
        <v>16</v>
      </c>
      <c r="I1" s="17"/>
      <c r="J1" s="17"/>
    </row>
    <row r="2" spans="2:11" x14ac:dyDescent="0.25">
      <c r="E2" s="19" t="s">
        <v>17</v>
      </c>
      <c r="F2" s="19"/>
      <c r="G2" s="19"/>
      <c r="H2" s="19"/>
      <c r="I2" s="19"/>
      <c r="J2" s="19"/>
      <c r="K2" s="19"/>
    </row>
    <row r="3" spans="2:11" x14ac:dyDescent="0.25">
      <c r="E3" s="19"/>
      <c r="F3" s="19"/>
      <c r="G3" s="19"/>
      <c r="H3" s="19"/>
      <c r="I3" s="19"/>
      <c r="J3" s="19"/>
      <c r="K3" s="19"/>
    </row>
    <row r="8" spans="2:11" ht="36" x14ac:dyDescent="0.55000000000000004">
      <c r="B8" s="16" t="s">
        <v>9</v>
      </c>
      <c r="C8" s="16"/>
      <c r="D8" s="16"/>
      <c r="E8" s="16"/>
      <c r="F8" s="16"/>
      <c r="G8" s="16"/>
      <c r="H8" s="16"/>
      <c r="I8" s="16"/>
      <c r="J8" s="16"/>
      <c r="K8" s="16"/>
    </row>
    <row r="9" spans="2:11" ht="18.75" x14ac:dyDescent="0.3">
      <c r="B9" s="11" t="s">
        <v>10</v>
      </c>
      <c r="C9" s="12" t="s">
        <v>8</v>
      </c>
      <c r="D9" s="12" t="s">
        <v>7</v>
      </c>
      <c r="E9" s="12" t="s">
        <v>6</v>
      </c>
      <c r="F9" s="12" t="s">
        <v>15</v>
      </c>
      <c r="G9" s="12" t="s">
        <v>11</v>
      </c>
      <c r="H9" s="12" t="s">
        <v>12</v>
      </c>
      <c r="I9" s="13" t="s">
        <v>5</v>
      </c>
      <c r="J9" s="14" t="s">
        <v>14</v>
      </c>
      <c r="K9" s="15" t="s">
        <v>13</v>
      </c>
    </row>
    <row r="10" spans="2:11" ht="18.75" x14ac:dyDescent="0.3">
      <c r="B10" s="1">
        <v>1</v>
      </c>
      <c r="C10" s="2" t="s">
        <v>4</v>
      </c>
      <c r="D10" s="2">
        <v>89</v>
      </c>
      <c r="E10" s="2">
        <v>86</v>
      </c>
      <c r="F10" s="2">
        <v>99</v>
      </c>
      <c r="G10" s="2">
        <f>SUM(Table6[[#This Row],[MATH]:[ENGLISH]])</f>
        <v>274</v>
      </c>
      <c r="H10" s="3">
        <f>Table6[[#This Row],[TOTAL]]/3</f>
        <v>91.333333333333329</v>
      </c>
      <c r="I10" s="3">
        <f>AVERAGE(Table6[[#This Row],[MATH]],Table6[[#This Row],[PHYSICS]],Table6[[#This Row],[ENGLISH]])</f>
        <v>91.333333333333329</v>
      </c>
      <c r="J10" s="4" t="str">
        <f>IF(E10&lt;70,"Fail","Pass")</f>
        <v>Pass</v>
      </c>
      <c r="K10" s="9" t="str">
        <f>IF(Table6[[#This Row],[PERCENTAGE]]&gt;=90,"A+",IF(Table6[[#This Row],[PERCENTAGE]]&gt;=75,"A",IF(Table6[[#This Row],[PERCENTAGE]]&gt;=60,"B","C")))</f>
        <v>A+</v>
      </c>
    </row>
    <row r="11" spans="2:11" ht="18.75" x14ac:dyDescent="0.3">
      <c r="B11" s="1">
        <f>+B10+1</f>
        <v>2</v>
      </c>
      <c r="C11" s="2" t="s">
        <v>3</v>
      </c>
      <c r="D11" s="2">
        <v>77</v>
      </c>
      <c r="E11" s="2">
        <v>63</v>
      </c>
      <c r="F11" s="2">
        <v>67</v>
      </c>
      <c r="G11" s="2">
        <f>SUM(Table6[[#This Row],[MATH]:[ENGLISH]])</f>
        <v>207</v>
      </c>
      <c r="H11" s="3">
        <f>Table6[[#This Row],[TOTAL]]/3</f>
        <v>69</v>
      </c>
      <c r="I11" s="3">
        <f>AVERAGE(Table6[[#This Row],[MATH]],Table6[[#This Row],[PHYSICS]],Table6[[#This Row],[ENGLISH]])</f>
        <v>69</v>
      </c>
      <c r="J11" s="4" t="str">
        <f>IF(E11&lt;70,"Fail","Pass")</f>
        <v>Fail</v>
      </c>
      <c r="K11" s="8" t="str">
        <f>IF(Table6[[#This Row],[PERCENTAGE]]&gt;=90,"A+",IF(Table6[[#This Row],[PERCENTAGE]]&gt;=75,"A",IF(Table6[[#This Row],[PERCENTAGE]]&gt;=60,"B","C")))</f>
        <v>B</v>
      </c>
    </row>
    <row r="12" spans="2:11" ht="18.75" x14ac:dyDescent="0.3">
      <c r="B12" s="1">
        <f>+B11+1</f>
        <v>3</v>
      </c>
      <c r="C12" s="2" t="s">
        <v>2</v>
      </c>
      <c r="D12" s="2">
        <v>97</v>
      </c>
      <c r="E12" s="2">
        <v>75</v>
      </c>
      <c r="F12" s="2">
        <v>70</v>
      </c>
      <c r="G12" s="2">
        <f>SUM(Table6[[#This Row],[MATH]:[ENGLISH]])</f>
        <v>242</v>
      </c>
      <c r="H12" s="3">
        <f>Table6[[#This Row],[TOTAL]]/3</f>
        <v>80.666666666666671</v>
      </c>
      <c r="I12" s="3">
        <f>AVERAGE(Table6[[#This Row],[MATH]],Table6[[#This Row],[PHYSICS]],Table6[[#This Row],[ENGLISH]])</f>
        <v>80.666666666666671</v>
      </c>
      <c r="J12" s="4" t="str">
        <f>IF(E12&lt;70,"Fail","Pass")</f>
        <v>Pass</v>
      </c>
      <c r="K12" s="8" t="str">
        <f>IF(Table6[[#This Row],[PERCENTAGE]]&gt;=90,"A+",IF(Table6[[#This Row],[PERCENTAGE]]&gt;=75,"A",IF(Table6[[#This Row],[PERCENTAGE]]&gt;=60,"B","C")))</f>
        <v>A</v>
      </c>
    </row>
    <row r="13" spans="2:11" ht="18.75" x14ac:dyDescent="0.3">
      <c r="B13" s="1">
        <f>+B12+1</f>
        <v>4</v>
      </c>
      <c r="C13" s="2" t="s">
        <v>1</v>
      </c>
      <c r="D13" s="2">
        <v>80</v>
      </c>
      <c r="E13" s="2">
        <v>51</v>
      </c>
      <c r="F13" s="2">
        <v>88</v>
      </c>
      <c r="G13" s="2">
        <f>SUM(Table6[[#This Row],[MATH]:[ENGLISH]])</f>
        <v>219</v>
      </c>
      <c r="H13" s="3">
        <f>Table6[[#This Row],[TOTAL]]/3</f>
        <v>73</v>
      </c>
      <c r="I13" s="3">
        <f>AVERAGE(Table6[[#This Row],[MATH]],Table6[[#This Row],[PHYSICS]],Table6[[#This Row],[ENGLISH]])</f>
        <v>73</v>
      </c>
      <c r="J13" s="4" t="str">
        <f>IF(E13&lt;70,"Fail","Pass")</f>
        <v>Fail</v>
      </c>
      <c r="K13" s="8" t="str">
        <f>IF(Table6[[#This Row],[PERCENTAGE]]&gt;=90,"A+",IF(Table6[[#This Row],[PERCENTAGE]]&gt;=75,"A",IF(Table6[[#This Row],[PERCENTAGE]]&gt;=60,"B","C")))</f>
        <v>B</v>
      </c>
    </row>
    <row r="14" spans="2:11" ht="18.75" x14ac:dyDescent="0.3">
      <c r="B14" s="1">
        <f>+B13+1</f>
        <v>5</v>
      </c>
      <c r="C14" s="5" t="s">
        <v>0</v>
      </c>
      <c r="D14" s="5">
        <v>72</v>
      </c>
      <c r="E14" s="5">
        <v>73</v>
      </c>
      <c r="F14" s="5">
        <v>84</v>
      </c>
      <c r="G14" s="5">
        <f>SUM(Table6[[#This Row],[MATH]:[ENGLISH]])</f>
        <v>229</v>
      </c>
      <c r="H14" s="6">
        <f>Table6[[#This Row],[TOTAL]]/3</f>
        <v>76.333333333333329</v>
      </c>
      <c r="I14" s="6">
        <f>AVERAGE(Table6[[#This Row],[MATH]],Table6[[#This Row],[PHYSICS]],Table6[[#This Row],[ENGLISH]])</f>
        <v>76.333333333333329</v>
      </c>
      <c r="J14" s="7" t="str">
        <f>IF(E14&lt;70,"Fail","Pass")</f>
        <v>Pass</v>
      </c>
      <c r="K14" s="10" t="str">
        <f>IF(Table6[[#This Row],[PERCENTAGE]]&gt;=90,"A+",IF(Table6[[#This Row],[PERCENTAGE]]&gt;=75,"A",IF(Table6[[#This Row],[PERCENTAGE]]&gt;=60,"B","C")))</f>
        <v>A</v>
      </c>
    </row>
    <row r="15" spans="2:11" x14ac:dyDescent="0.25">
      <c r="J15" t="str">
        <f ca="1">_xlfn.FORMULATEXT(J10)</f>
        <v>=IF(E10&lt;70,"Fail","Pass")</v>
      </c>
      <c r="K15" t="str">
        <f ca="1">_xlfn.FORMULATEXT(K10)</f>
        <v>=IF([@PERCENTAGE]&gt;=90,"A+",IF([@PERCENTAGE]&gt;=75,"A",IF([@PERCENTAGE]&gt;=60,"B","C")))</v>
      </c>
    </row>
  </sheetData>
  <mergeCells count="3">
    <mergeCell ref="B8:K8"/>
    <mergeCell ref="H1:J1"/>
    <mergeCell ref="E2:K3"/>
  </mergeCells>
  <conditionalFormatting sqref="K10:K14">
    <cfRule type="cellIs" dxfId="2" priority="1" operator="equal">
      <formula>"B"</formula>
    </cfRule>
    <cfRule type="cellIs" dxfId="1" priority="2" operator="equal">
      <formula>"A"</formula>
    </cfRule>
    <cfRule type="cellIs" dxfId="0" priority="4" operator="equal">
      <formula>"A+"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ANALYSER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2025-04-08T12:25:30Z</dcterms:created>
  <dcterms:modified xsi:type="dcterms:W3CDTF">2025-04-09T16:48:36Z</dcterms:modified>
</cp:coreProperties>
</file>