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ise-my.sharepoint.com/personal/tsuyi_su_ki_se/Documents/HSC Aging/HSC_Aging_Project/output_files/scRNAseq_analysis/"/>
    </mc:Choice>
  </mc:AlternateContent>
  <xr:revisionPtr revIDLastSave="13" documentId="13_ncr:1_{D2FCFD91-2E4A-1E48-92BC-F227EF6664D8}" xr6:coauthVersionLast="47" xr6:coauthVersionMax="47" xr10:uidLastSave="{D19C2039-78E6-524F-9785-C53E199E7E52}"/>
  <bookViews>
    <workbookView xWindow="0" yWindow="500" windowWidth="35840" windowHeight="20240" xr2:uid="{B0147367-AAC9-184E-91EE-25EE5D77AF70}"/>
  </bookViews>
  <sheets>
    <sheet name="Venezia score" sheetId="1" r:id="rId1"/>
    <sheet name="Aging other papers" sheetId="3" r:id="rId2"/>
    <sheet name="HSC score" sheetId="2" r:id="rId3"/>
    <sheet name="Adhes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3" l="1"/>
  <c r="D34" i="3"/>
  <c r="E38" i="3"/>
  <c r="E37" i="3"/>
  <c r="D37" i="3"/>
  <c r="E36" i="3"/>
  <c r="D36" i="3"/>
  <c r="E35" i="3"/>
  <c r="E34" i="3"/>
  <c r="D21" i="3"/>
  <c r="D22" i="3"/>
  <c r="D23" i="3"/>
  <c r="D20" i="3"/>
  <c r="E21" i="3"/>
  <c r="E22" i="3"/>
  <c r="E23" i="3"/>
  <c r="E24" i="3"/>
  <c r="E20" i="3"/>
</calcChain>
</file>

<file path=xl/sharedStrings.xml><?xml version="1.0" encoding="utf-8"?>
<sst xmlns="http://schemas.openxmlformats.org/spreadsheetml/2006/main" count="294" uniqueCount="98">
  <si>
    <t>Venezia Quiescent</t>
  </si>
  <si>
    <t>GMP-LMPP</t>
  </si>
  <si>
    <t>GMP-CD49bneg</t>
  </si>
  <si>
    <t>GMP-CD49bpos</t>
  </si>
  <si>
    <t>LMPP-CD49bneg</t>
  </si>
  <si>
    <t>LMPP-CD49bpos</t>
  </si>
  <si>
    <t>CD49bneg-CD49bpos</t>
  </si>
  <si>
    <t>Venezia Proliferation</t>
  </si>
  <si>
    <t>2,2E-16 should be &lt; 2,2E-16</t>
  </si>
  <si>
    <t>CD49b+ vs. CD49b-</t>
  </si>
  <si>
    <t>Y</t>
  </si>
  <si>
    <t>A</t>
  </si>
  <si>
    <t>O</t>
  </si>
  <si>
    <t>Populations</t>
  </si>
  <si>
    <t>Y-A CD49bneg</t>
  </si>
  <si>
    <t>Y-O CD49bneg</t>
  </si>
  <si>
    <t>A-O CD49bneg</t>
  </si>
  <si>
    <t>Age in HSCs</t>
  </si>
  <si>
    <t>Y-A CD49bpos</t>
  </si>
  <si>
    <t>Y-O CD49bpos</t>
  </si>
  <si>
    <t>A-O CD49bpos</t>
  </si>
  <si>
    <t>Significant (p 0.05)</t>
  </si>
  <si>
    <t>Not significant (p 0.05)</t>
  </si>
  <si>
    <t>-</t>
  </si>
  <si>
    <t>Up CD49b+</t>
  </si>
  <si>
    <t>Up A</t>
  </si>
  <si>
    <t>Proliferation in Experiments</t>
  </si>
  <si>
    <t>Proliferation based on scRNAseq</t>
  </si>
  <si>
    <t>Up GMP</t>
  </si>
  <si>
    <t>Up LMPP</t>
  </si>
  <si>
    <t>Up CD49b+?</t>
  </si>
  <si>
    <t>Up Y</t>
  </si>
  <si>
    <t>Kruskal Wallis</t>
  </si>
  <si>
    <t>All p-values are calculated using the Kruskal Wallis test followed by Dunns test, with bonferroni adjustment</t>
  </si>
  <si>
    <t>HSC score</t>
  </si>
  <si>
    <t>Up O</t>
  </si>
  <si>
    <t>Up CD49b-</t>
  </si>
  <si>
    <t>Genes down in Old</t>
  </si>
  <si>
    <t>Genes up in Old</t>
  </si>
  <si>
    <t>Somuncular</t>
  </si>
  <si>
    <t>Grover</t>
  </si>
  <si>
    <t>Kowalczyk</t>
  </si>
  <si>
    <t>Kirschner</t>
  </si>
  <si>
    <t>Mann</t>
  </si>
  <si>
    <t>Study (Adult vs Old)</t>
  </si>
  <si>
    <t>Genes down in Old - Adjusted for 5 comparisons</t>
  </si>
  <si>
    <t>Genes up in Old - Adjusted for 5 comparisons</t>
  </si>
  <si>
    <t>GMP</t>
  </si>
  <si>
    <t>LMPP</t>
  </si>
  <si>
    <t>CD49bpos</t>
  </si>
  <si>
    <t>CD49bneg</t>
  </si>
  <si>
    <t>Y CD49bneg</t>
  </si>
  <si>
    <t>A CD49bneg</t>
  </si>
  <si>
    <t>O CD49bneg</t>
  </si>
  <si>
    <t>Y CD49bpos</t>
  </si>
  <si>
    <t>A CD49bpos</t>
  </si>
  <si>
    <t>O CD49bpos</t>
  </si>
  <si>
    <t>Sample size</t>
  </si>
  <si>
    <t>Kolmogorow-Smirnow (Quiescent)</t>
  </si>
  <si>
    <t>Shapiro-Wilk (Quiescent)</t>
  </si>
  <si>
    <t>Shapiro-Wilk (Proliferation)</t>
  </si>
  <si>
    <t>Test normality of data --&gt; Assumption of normality is not fulfilled</t>
  </si>
  <si>
    <t>Kolmogorow-Smirnow (Proliferation)</t>
  </si>
  <si>
    <t>ANOVA</t>
  </si>
  <si>
    <t>All p-values are calculated using ANOVA followed by Tukey's multiple comparison test</t>
  </si>
  <si>
    <t>Somuncular Old</t>
  </si>
  <si>
    <t>Grover Old</t>
  </si>
  <si>
    <t>Kowalczyk Old</t>
  </si>
  <si>
    <t>Kirschner Old</t>
  </si>
  <si>
    <t>Mann Old</t>
  </si>
  <si>
    <t>Somuncular Adult</t>
  </si>
  <si>
    <t>Grover Adult</t>
  </si>
  <si>
    <t>Kowalczyk Adult</t>
  </si>
  <si>
    <t>Kirschner Adult</t>
  </si>
  <si>
    <t>Mann Adult</t>
  </si>
  <si>
    <t>Shapiro-Wilk (Up Young)</t>
  </si>
  <si>
    <t>Shapiro-Wilk (Up Old)</t>
  </si>
  <si>
    <t>Kolmogorow-Smirnow (Up Young)</t>
  </si>
  <si>
    <t>Kolmogorow-Smirnow (Up Old)</t>
  </si>
  <si>
    <t>Shapiro-Wilk (HSC score)</t>
  </si>
  <si>
    <t>Kolmogorow-Smirnow (HSC Score)</t>
  </si>
  <si>
    <t>Age in HSCs - CD49bneg</t>
  </si>
  <si>
    <t>Age in HSCs - CD49bpos</t>
  </si>
  <si>
    <t>All p-values are calculated using the Mann-Whitney test</t>
  </si>
  <si>
    <t>All p-values are calculated using a t-test</t>
  </si>
  <si>
    <t>Shapiro-Wilk</t>
  </si>
  <si>
    <t>Kolmogorow-Smirnow</t>
  </si>
  <si>
    <t>Test normality of data --&gt; Assumption of normality fullfilled for HSCs</t>
  </si>
  <si>
    <t>Direction</t>
  </si>
  <si>
    <t>p-value</t>
  </si>
  <si>
    <t>Up in CD49b-</t>
  </si>
  <si>
    <t>Non normal</t>
  </si>
  <si>
    <t>Normal</t>
  </si>
  <si>
    <t>Normal Up in Young, Non-normal Up in Old</t>
  </si>
  <si>
    <t>Fig. 4f?</t>
  </si>
  <si>
    <r>
      <t xml:space="preserve">Age in HSCs - CD49bpos - </t>
    </r>
    <r>
      <rPr>
        <b/>
        <sz val="12"/>
        <color rgb="FFFF0000"/>
        <rFont val="Calibri (Body)"/>
      </rPr>
      <t>Fig. 4e?</t>
    </r>
  </si>
  <si>
    <r>
      <t xml:space="preserve">Age in HSCs - CD49bneg - </t>
    </r>
    <r>
      <rPr>
        <b/>
        <sz val="12"/>
        <color rgb="FFFF0000"/>
        <rFont val="Calibri (Body)"/>
      </rPr>
      <t>Fig. 4e</t>
    </r>
    <r>
      <rPr>
        <b/>
        <sz val="12"/>
        <color rgb="FFFF0000"/>
        <rFont val="Calibri"/>
        <family val="2"/>
        <scheme val="minor"/>
      </rPr>
      <t>?</t>
    </r>
  </si>
  <si>
    <r>
      <t xml:space="preserve">Populations - </t>
    </r>
    <r>
      <rPr>
        <b/>
        <sz val="12"/>
        <color rgb="FFFF0000"/>
        <rFont val="Calibri (Body)"/>
      </rPr>
      <t>Fig. 4d?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</si>
</sst>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000000"/>
      <name val="Lucida Sans"/>
      <family val="2"/>
    </font>
    <font>
      <sz val="12"/>
      <color rgb="FF000000"/>
      <name val="Calibri"/>
      <family val="2"/>
      <scheme val="minor"/>
    </font>
    <font>
      <sz val="12"/>
      <color rgb="FF000000"/>
      <name val="Monaco"/>
      <family val="3"/>
    </font>
    <font>
      <sz val="12"/>
      <color rgb="FF000000"/>
      <name val="Lucida Sans"/>
      <family val="2"/>
    </font>
    <font>
      <b/>
      <sz val="12"/>
      <color rgb="FFFF0000"/>
      <name val="Calibri"/>
      <family val="2"/>
      <scheme val="minor"/>
    </font>
    <font>
      <b/>
      <sz val="12"/>
      <color rgb="FFFF0000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1" fillId="0" borderId="0" xfId="0" applyFont="1"/>
    <xf numFmtId="11" fontId="0" fillId="3" borderId="0" xfId="0" applyNumberFormat="1" applyFill="1"/>
    <xf numFmtId="0" fontId="0" fillId="4" borderId="0" xfId="0" applyFill="1"/>
    <xf numFmtId="49" fontId="0" fillId="4" borderId="0" xfId="0" applyNumberFormat="1" applyFill="1"/>
    <xf numFmtId="0" fontId="0" fillId="3" borderId="0" xfId="0" applyFill="1"/>
    <xf numFmtId="11" fontId="0" fillId="0" borderId="0" xfId="0" applyNumberFormat="1"/>
    <xf numFmtId="11" fontId="1" fillId="3" borderId="0" xfId="0" applyNumberFormat="1" applyFont="1" applyFill="1"/>
    <xf numFmtId="0" fontId="2" fillId="0" borderId="0" xfId="0" applyFont="1"/>
    <xf numFmtId="11" fontId="1" fillId="0" borderId="0" xfId="0" applyNumberFormat="1" applyFont="1"/>
    <xf numFmtId="11" fontId="2" fillId="0" borderId="0" xfId="0" applyNumberFormat="1" applyFont="1"/>
    <xf numFmtId="164" fontId="0" fillId="3" borderId="0" xfId="0" applyNumberFormat="1" applyFill="1"/>
    <xf numFmtId="164" fontId="0" fillId="2" borderId="0" xfId="0" applyNumberFormat="1" applyFill="1"/>
    <xf numFmtId="0" fontId="2" fillId="4" borderId="0" xfId="0" applyFont="1" applyFill="1"/>
    <xf numFmtId="164" fontId="0" fillId="0" borderId="0" xfId="0" applyNumberFormat="1"/>
    <xf numFmtId="1" fontId="0" fillId="0" borderId="0" xfId="0" applyNumberFormat="1"/>
    <xf numFmtId="166" fontId="0" fillId="3" borderId="0" xfId="0" applyNumberFormat="1" applyFill="1"/>
    <xf numFmtId="11" fontId="0" fillId="2" borderId="0" xfId="0" applyNumberFormat="1" applyFill="1"/>
    <xf numFmtId="0" fontId="4" fillId="0" borderId="0" xfId="0" applyFont="1"/>
    <xf numFmtId="49" fontId="0" fillId="0" borderId="0" xfId="0" applyNumberFormat="1"/>
    <xf numFmtId="164" fontId="3" fillId="5" borderId="0" xfId="0" applyNumberFormat="1" applyFont="1" applyFill="1"/>
    <xf numFmtId="0" fontId="5" fillId="0" borderId="0" xfId="0" applyFont="1"/>
    <xf numFmtId="0" fontId="5" fillId="4" borderId="0" xfId="0" applyFont="1" applyFill="1"/>
    <xf numFmtId="165" fontId="0" fillId="2" borderId="0" xfId="0" applyNumberFormat="1" applyFill="1"/>
    <xf numFmtId="164" fontId="1" fillId="3" borderId="0" xfId="0" applyNumberFormat="1" applyFont="1" applyFill="1"/>
    <xf numFmtId="166" fontId="0" fillId="0" borderId="0" xfId="0" applyNumberFormat="1"/>
    <xf numFmtId="11" fontId="0" fillId="6" borderId="0" xfId="0" applyNumberFormat="1" applyFill="1"/>
    <xf numFmtId="164" fontId="0" fillId="6" borderId="0" xfId="0" applyNumberFormat="1" applyFill="1"/>
    <xf numFmtId="1" fontId="0" fillId="7" borderId="0" xfId="0" applyNumberFormat="1" applyFill="1"/>
    <xf numFmtId="164" fontId="0" fillId="7" borderId="0" xfId="0" applyNumberForma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5E0AA-1A36-2140-85D5-8B23EC3F8E1F}">
  <dimension ref="A1:M81"/>
  <sheetViews>
    <sheetView tabSelected="1" topLeftCell="A16" zoomScale="200" zoomScaleNormal="200" workbookViewId="0">
      <selection activeCell="B21" sqref="B21"/>
    </sheetView>
  </sheetViews>
  <sheetFormatPr baseColWidth="10" defaultRowHeight="16" x14ac:dyDescent="0.2"/>
  <cols>
    <col min="1" max="1" width="23" customWidth="1"/>
    <col min="2" max="2" width="24.5" customWidth="1"/>
    <col min="3" max="3" width="28.33203125" bestFit="1" customWidth="1"/>
    <col min="4" max="4" width="30.1640625" bestFit="1" customWidth="1"/>
    <col min="5" max="5" width="32.33203125" bestFit="1" customWidth="1"/>
    <col min="6" max="6" width="23.83203125" customWidth="1"/>
    <col min="7" max="7" width="26.33203125" customWidth="1"/>
    <col min="8" max="8" width="26" customWidth="1"/>
    <col min="9" max="9" width="13" customWidth="1"/>
    <col min="11" max="11" width="12.6640625" customWidth="1"/>
  </cols>
  <sheetData>
    <row r="1" spans="1:12" s="4" customFormat="1" x14ac:dyDescent="0.2">
      <c r="A1" s="4" t="s">
        <v>61</v>
      </c>
      <c r="G1" s="14"/>
      <c r="H1" s="14"/>
      <c r="I1" s="14"/>
      <c r="J1" s="14"/>
      <c r="L1" s="14"/>
    </row>
    <row r="2" spans="1:12" s="4" customFormat="1" x14ac:dyDescent="0.2">
      <c r="A2" s="5" t="s">
        <v>8</v>
      </c>
    </row>
    <row r="3" spans="1:12" x14ac:dyDescent="0.2">
      <c r="B3" s="2" t="s">
        <v>59</v>
      </c>
      <c r="C3" s="2" t="s">
        <v>60</v>
      </c>
      <c r="D3" s="2" t="s">
        <v>58</v>
      </c>
      <c r="E3" s="2" t="s">
        <v>62</v>
      </c>
      <c r="F3" s="2" t="s">
        <v>57</v>
      </c>
    </row>
    <row r="4" spans="1:12" x14ac:dyDescent="0.2">
      <c r="A4" s="2" t="s">
        <v>13</v>
      </c>
    </row>
    <row r="5" spans="1:12" x14ac:dyDescent="0.2">
      <c r="A5" t="s">
        <v>47</v>
      </c>
      <c r="B5" s="13">
        <v>1.9809750000000001E-2</v>
      </c>
      <c r="C5" s="12">
        <v>0.1137653</v>
      </c>
      <c r="D5" s="12">
        <v>0.7006</v>
      </c>
      <c r="E5" s="12">
        <v>0.59470000000000001</v>
      </c>
      <c r="F5">
        <v>110</v>
      </c>
    </row>
    <row r="6" spans="1:12" x14ac:dyDescent="0.2">
      <c r="A6" t="s">
        <v>48</v>
      </c>
      <c r="B6" s="12">
        <v>0.65044120000000005</v>
      </c>
      <c r="C6" s="12">
        <v>5.1979539999999998E-2</v>
      </c>
      <c r="D6" s="12">
        <v>0.82969999999999999</v>
      </c>
      <c r="E6" s="6">
        <v>0.72899999999999998</v>
      </c>
      <c r="F6">
        <v>121</v>
      </c>
      <c r="G6" s="9"/>
      <c r="H6" s="9"/>
      <c r="I6" s="9"/>
      <c r="J6" s="9"/>
      <c r="K6" s="9"/>
      <c r="L6" s="9"/>
    </row>
    <row r="7" spans="1:12" x14ac:dyDescent="0.2">
      <c r="A7" t="s">
        <v>49</v>
      </c>
      <c r="B7" s="18">
        <v>3.1858610000000001E-5</v>
      </c>
      <c r="C7" s="18">
        <v>9.0254359999999997E-13</v>
      </c>
      <c r="D7" s="12">
        <v>0.28360000000000002</v>
      </c>
      <c r="E7" s="18">
        <v>2.366E-3</v>
      </c>
      <c r="F7">
        <v>397</v>
      </c>
      <c r="G7" s="9"/>
      <c r="H7" s="9"/>
      <c r="I7" s="9"/>
      <c r="J7" s="9"/>
      <c r="K7" s="9"/>
      <c r="L7" s="9"/>
    </row>
    <row r="8" spans="1:12" x14ac:dyDescent="0.2">
      <c r="A8" t="s">
        <v>50</v>
      </c>
      <c r="B8" s="18">
        <v>2.2436059999999999E-8</v>
      </c>
      <c r="C8" s="18">
        <v>3.7314559999999999E-8</v>
      </c>
      <c r="D8" s="13">
        <v>4.1439999999999998E-2</v>
      </c>
      <c r="E8" s="6">
        <v>0.154</v>
      </c>
      <c r="F8">
        <v>393</v>
      </c>
      <c r="G8" s="9"/>
      <c r="H8" s="9"/>
      <c r="I8" s="9"/>
      <c r="J8" s="9"/>
      <c r="K8" s="9"/>
      <c r="L8" s="9"/>
    </row>
    <row r="9" spans="1:12" x14ac:dyDescent="0.2">
      <c r="G9" s="9"/>
      <c r="H9" s="9"/>
      <c r="I9" s="9"/>
      <c r="J9" s="9"/>
      <c r="K9" s="9"/>
    </row>
    <row r="10" spans="1:12" x14ac:dyDescent="0.2">
      <c r="A10" s="2" t="s">
        <v>17</v>
      </c>
    </row>
    <row r="11" spans="1:12" x14ac:dyDescent="0.2">
      <c r="A11" t="s">
        <v>51</v>
      </c>
      <c r="B11" s="18">
        <v>6.185737E-4</v>
      </c>
      <c r="C11" s="18">
        <v>3.2909829999999999E-3</v>
      </c>
      <c r="D11" s="12">
        <v>0.57440000000000002</v>
      </c>
      <c r="E11" s="12">
        <v>0.54390000000000005</v>
      </c>
      <c r="F11">
        <v>115</v>
      </c>
    </row>
    <row r="12" spans="1:12" x14ac:dyDescent="0.2">
      <c r="A12" t="s">
        <v>52</v>
      </c>
      <c r="B12" s="18">
        <v>3.841688E-4</v>
      </c>
      <c r="C12" s="13">
        <v>1.4623219999999999E-2</v>
      </c>
      <c r="D12" s="12">
        <v>0.73109999999999997</v>
      </c>
      <c r="E12" s="21">
        <v>0.87619999999999998</v>
      </c>
      <c r="F12">
        <v>133</v>
      </c>
      <c r="G12" s="9"/>
      <c r="H12" s="9"/>
      <c r="I12" s="9"/>
      <c r="J12" s="9"/>
    </row>
    <row r="13" spans="1:12" x14ac:dyDescent="0.2">
      <c r="A13" t="s">
        <v>53</v>
      </c>
      <c r="B13" s="18">
        <v>4.1166380000000003E-6</v>
      </c>
      <c r="C13" s="18">
        <v>8.9235929999999996E-6</v>
      </c>
      <c r="D13" s="12">
        <v>8.5430000000000006E-2</v>
      </c>
      <c r="E13" s="21">
        <v>0.17150000000000001</v>
      </c>
      <c r="F13">
        <v>145</v>
      </c>
      <c r="G13" s="9"/>
      <c r="H13" s="9"/>
      <c r="I13" s="9"/>
      <c r="J13" s="9"/>
    </row>
    <row r="14" spans="1:12" x14ac:dyDescent="0.2">
      <c r="A14" t="s">
        <v>54</v>
      </c>
      <c r="B14" s="18">
        <v>1.251822E-5</v>
      </c>
      <c r="C14" s="18">
        <v>4.4694719999999999E-5</v>
      </c>
      <c r="D14" s="13">
        <v>1.8370000000000001E-2</v>
      </c>
      <c r="E14" s="12">
        <v>0.1389</v>
      </c>
      <c r="F14">
        <v>118</v>
      </c>
      <c r="G14" s="9"/>
      <c r="H14" s="9"/>
      <c r="I14" s="9"/>
      <c r="J14" s="9"/>
    </row>
    <row r="15" spans="1:12" x14ac:dyDescent="0.2">
      <c r="A15" t="s">
        <v>55</v>
      </c>
      <c r="B15" s="18">
        <v>8.5022039999999998E-4</v>
      </c>
      <c r="C15" s="18">
        <v>3.0716229999999998E-5</v>
      </c>
      <c r="D15" s="6">
        <v>0.95840000000000003</v>
      </c>
      <c r="E15" s="12">
        <v>8.5760000000000003E-2</v>
      </c>
      <c r="F15">
        <v>144</v>
      </c>
      <c r="G15" s="9"/>
      <c r="H15" s="9"/>
      <c r="I15" s="9"/>
      <c r="J15" s="9"/>
    </row>
    <row r="16" spans="1:12" x14ac:dyDescent="0.2">
      <c r="A16" t="s">
        <v>56</v>
      </c>
      <c r="B16" s="12">
        <v>0.64786949999999999</v>
      </c>
      <c r="C16" s="18">
        <v>3.2653330000000001E-9</v>
      </c>
      <c r="D16" s="12">
        <v>0.87639999999999996</v>
      </c>
      <c r="E16" s="13">
        <v>3.356E-2</v>
      </c>
      <c r="F16">
        <v>135</v>
      </c>
      <c r="G16" s="9"/>
      <c r="H16" s="9"/>
      <c r="I16" s="9"/>
      <c r="J16" s="9"/>
    </row>
    <row r="18" spans="1:13" s="4" customFormat="1" x14ac:dyDescent="0.2">
      <c r="A18" s="4" t="s">
        <v>33</v>
      </c>
    </row>
    <row r="19" spans="1:13" s="4" customFormat="1" x14ac:dyDescent="0.2">
      <c r="A19" s="5" t="s">
        <v>8</v>
      </c>
    </row>
    <row r="20" spans="1:13" x14ac:dyDescent="0.2">
      <c r="B20" s="2" t="s">
        <v>26</v>
      </c>
      <c r="C20" s="2" t="s">
        <v>27</v>
      </c>
      <c r="D20" s="2" t="s">
        <v>0</v>
      </c>
      <c r="E20" s="2" t="s">
        <v>7</v>
      </c>
      <c r="F20" s="2"/>
      <c r="G20" s="2"/>
      <c r="H20" s="2"/>
      <c r="I20" s="2"/>
      <c r="J20" s="2"/>
      <c r="K20" s="2"/>
    </row>
    <row r="21" spans="1:13" x14ac:dyDescent="0.2">
      <c r="A21" s="2" t="s">
        <v>97</v>
      </c>
    </row>
    <row r="22" spans="1:13" x14ac:dyDescent="0.2">
      <c r="A22" s="2" t="s">
        <v>32</v>
      </c>
      <c r="D22" s="8">
        <v>2.2E-16</v>
      </c>
      <c r="E22" s="8">
        <v>2.2E-16</v>
      </c>
      <c r="G22" s="10"/>
      <c r="H22" s="10"/>
    </row>
    <row r="23" spans="1:13" x14ac:dyDescent="0.2">
      <c r="A23" t="s">
        <v>1</v>
      </c>
      <c r="C23" t="s">
        <v>28</v>
      </c>
      <c r="D23" s="3">
        <v>5.4500000000000003E-5</v>
      </c>
      <c r="E23" s="3">
        <v>2E-8</v>
      </c>
      <c r="G23" s="7"/>
      <c r="H23" s="7"/>
    </row>
    <row r="24" spans="1:13" x14ac:dyDescent="0.2">
      <c r="A24" t="s">
        <v>2</v>
      </c>
      <c r="C24" t="s">
        <v>28</v>
      </c>
      <c r="D24" s="3">
        <v>2.2E-16</v>
      </c>
      <c r="E24" s="3">
        <v>2.2E-16</v>
      </c>
      <c r="G24" s="7"/>
      <c r="H24" s="7"/>
    </row>
    <row r="25" spans="1:13" x14ac:dyDescent="0.2">
      <c r="A25" t="s">
        <v>3</v>
      </c>
      <c r="C25" t="s">
        <v>28</v>
      </c>
      <c r="D25" s="3">
        <v>2.2E-16</v>
      </c>
      <c r="E25" s="3">
        <v>2.2E-16</v>
      </c>
      <c r="G25" s="7"/>
      <c r="H25" s="7"/>
    </row>
    <row r="26" spans="1:13" x14ac:dyDescent="0.2">
      <c r="A26" t="s">
        <v>4</v>
      </c>
      <c r="C26" t="s">
        <v>29</v>
      </c>
      <c r="D26" s="3">
        <v>2.2E-16</v>
      </c>
      <c r="E26" s="3">
        <v>2.2E-16</v>
      </c>
      <c r="G26" s="7"/>
      <c r="H26" s="7"/>
    </row>
    <row r="27" spans="1:13" x14ac:dyDescent="0.2">
      <c r="A27" t="s">
        <v>5</v>
      </c>
      <c r="C27" t="s">
        <v>29</v>
      </c>
      <c r="D27" s="3">
        <v>2.2E-16</v>
      </c>
      <c r="E27" s="3">
        <v>1.3899999999999999E-12</v>
      </c>
      <c r="G27" s="7"/>
      <c r="H27" s="7"/>
    </row>
    <row r="28" spans="1:13" x14ac:dyDescent="0.2">
      <c r="A28" t="s">
        <v>6</v>
      </c>
      <c r="C28" t="s">
        <v>23</v>
      </c>
      <c r="D28" s="1">
        <v>1</v>
      </c>
      <c r="E28" s="1">
        <v>6.3500000000000001E-2</v>
      </c>
    </row>
    <row r="30" spans="1:13" x14ac:dyDescent="0.2">
      <c r="A30" s="2" t="s">
        <v>96</v>
      </c>
    </row>
    <row r="31" spans="1:13" x14ac:dyDescent="0.2">
      <c r="A31" s="2" t="s">
        <v>32</v>
      </c>
      <c r="D31" s="8">
        <v>2.6589999999999998E-10</v>
      </c>
      <c r="E31" s="8">
        <v>2.7790000000000001E-13</v>
      </c>
      <c r="G31" s="10"/>
      <c r="H31" s="10"/>
      <c r="J31" s="9"/>
      <c r="L31" s="9"/>
    </row>
    <row r="32" spans="1:13" x14ac:dyDescent="0.2">
      <c r="A32" t="s">
        <v>14</v>
      </c>
      <c r="B32" t="s">
        <v>31</v>
      </c>
      <c r="C32" t="s">
        <v>31</v>
      </c>
      <c r="D32" s="3">
        <v>2.6415189999999999E-6</v>
      </c>
      <c r="E32" s="3">
        <v>6.9081610000000002E-6</v>
      </c>
      <c r="F32" s="9"/>
      <c r="G32" s="7"/>
      <c r="H32" s="7"/>
      <c r="J32" s="9"/>
      <c r="K32" s="9"/>
      <c r="L32" s="9"/>
      <c r="M32" s="9"/>
    </row>
    <row r="33" spans="1:13" x14ac:dyDescent="0.2">
      <c r="A33" t="s">
        <v>15</v>
      </c>
      <c r="B33" t="s">
        <v>31</v>
      </c>
      <c r="C33" t="s">
        <v>31</v>
      </c>
      <c r="D33" s="3">
        <v>3.9380060000000001E-10</v>
      </c>
      <c r="E33" s="3">
        <v>1.101742E-13</v>
      </c>
      <c r="F33" s="9"/>
      <c r="G33" s="7"/>
      <c r="H33" s="7"/>
      <c r="J33" s="9"/>
      <c r="K33" s="9"/>
      <c r="L33" s="9"/>
      <c r="M33" s="9"/>
    </row>
    <row r="34" spans="1:13" x14ac:dyDescent="0.2">
      <c r="A34" t="s">
        <v>16</v>
      </c>
      <c r="B34" t="s">
        <v>25</v>
      </c>
      <c r="C34" t="s">
        <v>25</v>
      </c>
      <c r="D34" s="24">
        <v>0.42595919999999998</v>
      </c>
      <c r="E34" s="12">
        <v>1.2546440000000001E-2</v>
      </c>
      <c r="F34" s="9"/>
      <c r="J34" s="9"/>
      <c r="K34" s="9"/>
      <c r="L34" s="9"/>
      <c r="M34" s="9"/>
    </row>
    <row r="35" spans="1:13" x14ac:dyDescent="0.2">
      <c r="F35" s="9"/>
      <c r="J35" s="9"/>
      <c r="K35" s="9"/>
      <c r="L35" s="9"/>
      <c r="M35" s="9"/>
    </row>
    <row r="36" spans="1:13" x14ac:dyDescent="0.2">
      <c r="A36" s="2" t="s">
        <v>95</v>
      </c>
      <c r="F36" s="9"/>
      <c r="J36" s="9"/>
      <c r="K36" s="9"/>
      <c r="L36" s="9"/>
      <c r="M36" s="9"/>
    </row>
    <row r="37" spans="1:13" x14ac:dyDescent="0.2">
      <c r="A37" s="2" t="s">
        <v>32</v>
      </c>
      <c r="D37" s="8">
        <v>5.0420000000000002E-5</v>
      </c>
      <c r="E37" s="8">
        <v>2.7809999999999998E-7</v>
      </c>
      <c r="F37" s="9"/>
      <c r="J37" s="9"/>
      <c r="K37" s="9"/>
      <c r="L37" s="9"/>
      <c r="M37" s="9"/>
    </row>
    <row r="38" spans="1:13" x14ac:dyDescent="0.2">
      <c r="A38" t="s">
        <v>18</v>
      </c>
      <c r="B38" t="s">
        <v>31</v>
      </c>
      <c r="C38" t="s">
        <v>31</v>
      </c>
      <c r="D38" s="3">
        <v>2.6084650000000001E-5</v>
      </c>
      <c r="E38" s="3">
        <v>3.6122219999999998E-4</v>
      </c>
      <c r="F38" s="9"/>
      <c r="G38" s="7"/>
      <c r="J38" s="9"/>
      <c r="K38" s="9"/>
      <c r="L38" s="9"/>
      <c r="M38" s="9"/>
    </row>
    <row r="39" spans="1:13" x14ac:dyDescent="0.2">
      <c r="A39" t="s">
        <v>19</v>
      </c>
      <c r="B39" t="s">
        <v>31</v>
      </c>
      <c r="C39" t="s">
        <v>31</v>
      </c>
      <c r="D39" s="12">
        <v>3.7418819999999998E-2</v>
      </c>
      <c r="E39" s="3">
        <v>2.2109600000000001E-7</v>
      </c>
      <c r="F39" s="9"/>
      <c r="H39" s="7"/>
      <c r="J39" s="9"/>
      <c r="K39" s="9"/>
      <c r="L39" s="9"/>
      <c r="M39" s="9"/>
    </row>
    <row r="40" spans="1:13" x14ac:dyDescent="0.2">
      <c r="A40" t="s">
        <v>20</v>
      </c>
      <c r="B40" t="s">
        <v>23</v>
      </c>
      <c r="C40" t="s">
        <v>23</v>
      </c>
      <c r="D40" s="13">
        <v>0.1426357</v>
      </c>
      <c r="E40" s="13">
        <v>0.28130260000000001</v>
      </c>
      <c r="F40" s="9"/>
      <c r="I40" s="9"/>
      <c r="J40" s="9"/>
      <c r="K40" s="9"/>
      <c r="L40" s="9"/>
      <c r="M40" s="9"/>
    </row>
    <row r="41" spans="1:13" x14ac:dyDescent="0.2">
      <c r="J41" s="9"/>
      <c r="L41" s="9"/>
    </row>
    <row r="42" spans="1:13" x14ac:dyDescent="0.2">
      <c r="A42" s="6" t="s">
        <v>21</v>
      </c>
      <c r="H42" s="9"/>
      <c r="I42" s="9"/>
      <c r="J42" s="9"/>
    </row>
    <row r="43" spans="1:13" x14ac:dyDescent="0.2">
      <c r="A43" s="1" t="s">
        <v>22</v>
      </c>
      <c r="L43" s="9"/>
    </row>
    <row r="44" spans="1:13" x14ac:dyDescent="0.2">
      <c r="L44" s="9"/>
    </row>
    <row r="45" spans="1:13" s="4" customFormat="1" x14ac:dyDescent="0.2">
      <c r="A45" s="4" t="s">
        <v>83</v>
      </c>
    </row>
    <row r="46" spans="1:13" s="4" customFormat="1" x14ac:dyDescent="0.2">
      <c r="A46" s="5" t="s">
        <v>8</v>
      </c>
    </row>
    <row r="47" spans="1:13" x14ac:dyDescent="0.2">
      <c r="B47" s="2" t="s">
        <v>26</v>
      </c>
      <c r="C47" s="2" t="s">
        <v>27</v>
      </c>
      <c r="D47" s="2" t="s">
        <v>0</v>
      </c>
      <c r="E47" s="2" t="s">
        <v>7</v>
      </c>
      <c r="F47" s="2"/>
      <c r="G47" s="2"/>
      <c r="H47" s="2"/>
      <c r="I47" s="2"/>
      <c r="J47" s="2"/>
      <c r="K47" s="2"/>
    </row>
    <row r="48" spans="1:13" x14ac:dyDescent="0.2">
      <c r="A48" s="2" t="s">
        <v>9</v>
      </c>
      <c r="G48" s="15"/>
    </row>
    <row r="49" spans="1:11" x14ac:dyDescent="0.2">
      <c r="A49" t="s">
        <v>10</v>
      </c>
      <c r="B49" t="s">
        <v>23</v>
      </c>
      <c r="C49" t="s">
        <v>23</v>
      </c>
      <c r="D49" s="13">
        <v>0.13170000000000001</v>
      </c>
      <c r="E49" s="13">
        <v>0.81330000000000002</v>
      </c>
      <c r="G49" s="15"/>
      <c r="H49" s="16"/>
    </row>
    <row r="50" spans="1:11" x14ac:dyDescent="0.2">
      <c r="A50" t="s">
        <v>11</v>
      </c>
      <c r="B50" t="s">
        <v>24</v>
      </c>
      <c r="C50" t="s">
        <v>23</v>
      </c>
      <c r="D50" s="13">
        <v>0.54069999999999996</v>
      </c>
      <c r="E50" s="13">
        <v>0.11269999999999999</v>
      </c>
      <c r="G50" s="16"/>
      <c r="H50" s="15"/>
      <c r="J50" s="7"/>
    </row>
    <row r="51" spans="1:11" x14ac:dyDescent="0.2">
      <c r="A51" t="s">
        <v>12</v>
      </c>
      <c r="B51" t="s">
        <v>24</v>
      </c>
      <c r="C51" t="s">
        <v>24</v>
      </c>
      <c r="D51" s="12">
        <v>3.9189999999999997E-3</v>
      </c>
      <c r="E51" s="12">
        <v>4.4860000000000004E-3</v>
      </c>
      <c r="G51" s="15"/>
      <c r="H51" s="15"/>
      <c r="J51" s="7"/>
    </row>
    <row r="53" spans="1:11" x14ac:dyDescent="0.2">
      <c r="A53" s="6" t="s">
        <v>21</v>
      </c>
    </row>
    <row r="54" spans="1:11" x14ac:dyDescent="0.2">
      <c r="A54" s="1" t="s">
        <v>22</v>
      </c>
    </row>
    <row r="56" spans="1:11" s="4" customFormat="1" x14ac:dyDescent="0.2">
      <c r="A56" s="4" t="s">
        <v>64</v>
      </c>
    </row>
    <row r="57" spans="1:11" s="4" customFormat="1" x14ac:dyDescent="0.2">
      <c r="A57" s="5" t="s">
        <v>8</v>
      </c>
    </row>
    <row r="58" spans="1:11" x14ac:dyDescent="0.2">
      <c r="B58" s="2" t="s">
        <v>26</v>
      </c>
      <c r="C58" s="2" t="s">
        <v>27</v>
      </c>
      <c r="D58" s="2" t="s">
        <v>0</v>
      </c>
      <c r="E58" s="2" t="s">
        <v>7</v>
      </c>
      <c r="F58" s="2"/>
      <c r="G58" s="2"/>
      <c r="H58" s="2"/>
      <c r="I58" s="2"/>
      <c r="J58" s="2"/>
      <c r="K58" s="2"/>
    </row>
    <row r="59" spans="1:11" x14ac:dyDescent="0.2">
      <c r="A59" s="2" t="s">
        <v>13</v>
      </c>
    </row>
    <row r="60" spans="1:11" x14ac:dyDescent="0.2">
      <c r="A60" s="2" t="s">
        <v>63</v>
      </c>
      <c r="D60" s="8">
        <v>2.2E-16</v>
      </c>
      <c r="E60" s="8">
        <v>2.2E-16</v>
      </c>
      <c r="G60" s="10"/>
      <c r="H60" s="10"/>
    </row>
    <row r="61" spans="1:11" x14ac:dyDescent="0.2">
      <c r="A61" t="s">
        <v>1</v>
      </c>
      <c r="C61" t="s">
        <v>28</v>
      </c>
      <c r="D61" s="17">
        <v>0</v>
      </c>
      <c r="E61" s="17">
        <v>0</v>
      </c>
      <c r="G61" s="7"/>
      <c r="H61" s="7"/>
    </row>
    <row r="62" spans="1:11" x14ac:dyDescent="0.2">
      <c r="A62" t="s">
        <v>2</v>
      </c>
      <c r="C62" t="s">
        <v>28</v>
      </c>
      <c r="D62" s="17">
        <v>0</v>
      </c>
      <c r="E62" s="17">
        <v>0</v>
      </c>
      <c r="G62" s="7"/>
      <c r="H62" s="7"/>
    </row>
    <row r="63" spans="1:11" x14ac:dyDescent="0.2">
      <c r="A63" t="s">
        <v>3</v>
      </c>
      <c r="C63" t="s">
        <v>28</v>
      </c>
      <c r="D63" s="17">
        <v>0</v>
      </c>
      <c r="E63" s="17">
        <v>0</v>
      </c>
      <c r="G63" s="7"/>
      <c r="H63" s="7"/>
    </row>
    <row r="64" spans="1:11" x14ac:dyDescent="0.2">
      <c r="A64" t="s">
        <v>4</v>
      </c>
      <c r="C64" t="s">
        <v>29</v>
      </c>
      <c r="D64" s="17">
        <v>0</v>
      </c>
      <c r="E64" s="17">
        <v>0</v>
      </c>
      <c r="G64" s="7"/>
      <c r="H64" s="7"/>
    </row>
    <row r="65" spans="1:13" x14ac:dyDescent="0.2">
      <c r="A65" t="s">
        <v>5</v>
      </c>
      <c r="C65" t="s">
        <v>29</v>
      </c>
      <c r="D65" s="17">
        <v>0</v>
      </c>
      <c r="E65" s="17">
        <v>0</v>
      </c>
      <c r="G65" s="7"/>
      <c r="H65" s="7"/>
    </row>
    <row r="66" spans="1:13" x14ac:dyDescent="0.2">
      <c r="A66" t="s">
        <v>6</v>
      </c>
      <c r="C66" t="s">
        <v>30</v>
      </c>
      <c r="D66" s="13">
        <v>0.99844409999999995</v>
      </c>
      <c r="E66" s="12">
        <v>1.8639800000000002E-2</v>
      </c>
    </row>
    <row r="68" spans="1:13" x14ac:dyDescent="0.2">
      <c r="A68" s="2" t="s">
        <v>81</v>
      </c>
    </row>
    <row r="69" spans="1:13" x14ac:dyDescent="0.2">
      <c r="A69" s="2" t="s">
        <v>63</v>
      </c>
      <c r="D69" s="8">
        <v>9.9200000000000009E-10</v>
      </c>
      <c r="E69" s="8">
        <v>3.79E-13</v>
      </c>
      <c r="G69" s="19"/>
      <c r="H69" s="10"/>
      <c r="J69" s="9"/>
      <c r="L69" s="9"/>
    </row>
    <row r="70" spans="1:13" x14ac:dyDescent="0.2">
      <c r="A70" t="s">
        <v>14</v>
      </c>
      <c r="B70" t="s">
        <v>31</v>
      </c>
      <c r="C70" t="s">
        <v>31</v>
      </c>
      <c r="D70" s="3">
        <v>2.3E-6</v>
      </c>
      <c r="E70" s="3">
        <v>6.9999999999999997E-7</v>
      </c>
      <c r="F70" s="9"/>
      <c r="G70" s="19"/>
      <c r="H70" s="7"/>
      <c r="J70" s="9"/>
      <c r="K70" s="9"/>
      <c r="L70" s="9"/>
      <c r="M70" s="9"/>
    </row>
    <row r="71" spans="1:13" x14ac:dyDescent="0.2">
      <c r="A71" t="s">
        <v>15</v>
      </c>
      <c r="B71" t="s">
        <v>31</v>
      </c>
      <c r="C71" t="s">
        <v>31</v>
      </c>
      <c r="D71" s="17">
        <v>0</v>
      </c>
      <c r="E71" s="17">
        <v>0</v>
      </c>
      <c r="F71" s="9"/>
      <c r="G71" s="19"/>
      <c r="H71" s="7"/>
      <c r="J71" s="9"/>
      <c r="K71" s="9"/>
      <c r="L71" s="9"/>
      <c r="M71" s="9"/>
    </row>
    <row r="72" spans="1:13" x14ac:dyDescent="0.2">
      <c r="A72" t="s">
        <v>16</v>
      </c>
      <c r="B72" t="s">
        <v>25</v>
      </c>
      <c r="C72" t="s">
        <v>25</v>
      </c>
      <c r="D72" s="13">
        <v>0.40910079999999999</v>
      </c>
      <c r="E72" s="12">
        <v>3.7389600000000002E-2</v>
      </c>
      <c r="F72" s="9"/>
      <c r="G72" s="19"/>
      <c r="J72" s="9"/>
      <c r="K72" s="9"/>
      <c r="L72" s="9"/>
      <c r="M72" s="9"/>
    </row>
    <row r="74" spans="1:13" x14ac:dyDescent="0.2">
      <c r="A74" s="2" t="s">
        <v>82</v>
      </c>
    </row>
    <row r="75" spans="1:13" x14ac:dyDescent="0.2">
      <c r="A75" s="2" t="s">
        <v>63</v>
      </c>
      <c r="D75" s="8">
        <v>8.1499999999999999E-6</v>
      </c>
      <c r="E75" s="8">
        <v>5.8599999999999998E-6</v>
      </c>
    </row>
    <row r="76" spans="1:13" x14ac:dyDescent="0.2">
      <c r="A76" t="s">
        <v>18</v>
      </c>
      <c r="B76" t="s">
        <v>31</v>
      </c>
      <c r="C76" t="s">
        <v>31</v>
      </c>
      <c r="D76" s="3">
        <v>4.5000000000000001E-6</v>
      </c>
      <c r="E76" s="3">
        <v>5.5460000000000004E-4</v>
      </c>
      <c r="F76" s="9"/>
      <c r="G76" s="19"/>
      <c r="J76" s="9"/>
      <c r="K76" s="9"/>
      <c r="L76" s="9"/>
      <c r="M76" s="9"/>
    </row>
    <row r="77" spans="1:13" x14ac:dyDescent="0.2">
      <c r="A77" t="s">
        <v>19</v>
      </c>
      <c r="B77" t="s">
        <v>31</v>
      </c>
      <c r="C77" t="s">
        <v>31</v>
      </c>
      <c r="D77" s="12">
        <v>5.7812000000000002E-3</v>
      </c>
      <c r="E77" s="3">
        <v>7.3000000000000004E-6</v>
      </c>
      <c r="F77" s="9"/>
      <c r="G77" s="19"/>
      <c r="H77" s="7"/>
      <c r="J77" s="9"/>
      <c r="K77" s="9"/>
      <c r="L77" s="9"/>
      <c r="M77" s="9"/>
    </row>
    <row r="78" spans="1:13" x14ac:dyDescent="0.2">
      <c r="A78" t="s">
        <v>20</v>
      </c>
      <c r="B78" t="s">
        <v>23</v>
      </c>
      <c r="C78" t="s">
        <v>23</v>
      </c>
      <c r="D78" s="13">
        <v>0.17237269999999999</v>
      </c>
      <c r="E78" s="13">
        <v>0.49832520000000002</v>
      </c>
      <c r="F78" s="9"/>
      <c r="G78" s="19"/>
      <c r="I78" s="9"/>
      <c r="J78" s="9"/>
      <c r="K78" s="9"/>
      <c r="L78" s="9"/>
      <c r="M78" s="9"/>
    </row>
    <row r="79" spans="1:13" x14ac:dyDescent="0.2">
      <c r="G79" s="19"/>
      <c r="J79" s="9"/>
      <c r="L79" s="9"/>
    </row>
    <row r="80" spans="1:13" x14ac:dyDescent="0.2">
      <c r="A80" s="6" t="s">
        <v>21</v>
      </c>
      <c r="G80" s="19"/>
      <c r="H80" s="9"/>
      <c r="I80" s="9"/>
      <c r="J80" s="9"/>
    </row>
    <row r="81" spans="1:12" x14ac:dyDescent="0.2">
      <c r="A81" s="1" t="s">
        <v>22</v>
      </c>
      <c r="G81" s="19"/>
      <c r="L81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F0DDF-61DD-D749-9F21-9E0A72E73995}">
  <dimension ref="A1:L41"/>
  <sheetViews>
    <sheetView workbookViewId="0">
      <selection activeCell="C44" sqref="C44"/>
    </sheetView>
  </sheetViews>
  <sheetFormatPr baseColWidth="10" defaultRowHeight="16" x14ac:dyDescent="0.2"/>
  <cols>
    <col min="1" max="1" width="18.1640625" customWidth="1"/>
    <col min="2" max="2" width="22.1640625" bestFit="1" customWidth="1"/>
    <col min="3" max="3" width="19.5" bestFit="1" customWidth="1"/>
    <col min="4" max="4" width="30.1640625" bestFit="1" customWidth="1"/>
    <col min="5" max="5" width="27.6640625" customWidth="1"/>
  </cols>
  <sheetData>
    <row r="1" spans="1:12" s="4" customFormat="1" x14ac:dyDescent="0.2">
      <c r="A1" s="4" t="s">
        <v>61</v>
      </c>
      <c r="G1" s="14"/>
      <c r="H1" s="14"/>
      <c r="I1" s="14"/>
      <c r="J1" s="14"/>
      <c r="L1" s="14"/>
    </row>
    <row r="2" spans="1:12" s="4" customFormat="1" x14ac:dyDescent="0.2">
      <c r="A2" s="5" t="s">
        <v>8</v>
      </c>
    </row>
    <row r="3" spans="1:12" x14ac:dyDescent="0.2">
      <c r="B3" s="2" t="s">
        <v>75</v>
      </c>
      <c r="C3" s="2" t="s">
        <v>76</v>
      </c>
      <c r="D3" s="2" t="s">
        <v>77</v>
      </c>
      <c r="E3" s="2" t="s">
        <v>78</v>
      </c>
      <c r="F3" s="2" t="s">
        <v>57</v>
      </c>
    </row>
    <row r="4" spans="1:12" x14ac:dyDescent="0.2">
      <c r="A4" t="s">
        <v>65</v>
      </c>
      <c r="B4" s="18">
        <v>2.9725689999999998E-17</v>
      </c>
      <c r="C4" s="18">
        <v>7.2609880000000001E-6</v>
      </c>
      <c r="D4" s="18">
        <v>3.8430000000000003E-5</v>
      </c>
      <c r="E4" s="12">
        <v>5.1270000000000003E-2</v>
      </c>
      <c r="F4">
        <v>280</v>
      </c>
      <c r="H4" t="s">
        <v>39</v>
      </c>
      <c r="I4" s="9" t="s">
        <v>91</v>
      </c>
      <c r="J4" s="9"/>
      <c r="L4" s="9"/>
    </row>
    <row r="5" spans="1:12" x14ac:dyDescent="0.2">
      <c r="A5" t="s">
        <v>66</v>
      </c>
      <c r="B5" s="12">
        <v>0.19013869999999999</v>
      </c>
      <c r="C5" s="12">
        <v>0.77695630000000004</v>
      </c>
      <c r="D5" s="12">
        <v>0.81620000000000004</v>
      </c>
      <c r="E5" s="12">
        <v>0.84789999999999999</v>
      </c>
      <c r="F5">
        <v>62</v>
      </c>
      <c r="G5" s="9"/>
      <c r="H5" t="s">
        <v>40</v>
      </c>
      <c r="I5" s="9" t="s">
        <v>92</v>
      </c>
      <c r="J5" s="9"/>
      <c r="L5" s="9"/>
    </row>
    <row r="6" spans="1:12" x14ac:dyDescent="0.2">
      <c r="A6" t="s">
        <v>67</v>
      </c>
      <c r="B6" s="12">
        <v>0.7196612</v>
      </c>
      <c r="C6" s="18">
        <v>111502.6</v>
      </c>
      <c r="D6" s="12">
        <v>0.97319999999999995</v>
      </c>
      <c r="E6" s="12">
        <v>0.2969</v>
      </c>
      <c r="F6">
        <v>272</v>
      </c>
      <c r="G6" s="9"/>
      <c r="H6" t="s">
        <v>41</v>
      </c>
      <c r="I6" s="9" t="s">
        <v>93</v>
      </c>
      <c r="J6" s="9"/>
      <c r="L6" s="9"/>
    </row>
    <row r="7" spans="1:12" x14ac:dyDescent="0.2">
      <c r="A7" t="s">
        <v>68</v>
      </c>
      <c r="B7" s="12">
        <v>0.92197530000000005</v>
      </c>
      <c r="C7" s="12">
        <v>0.63966559999999995</v>
      </c>
      <c r="D7" s="12">
        <v>0.99790000000000001</v>
      </c>
      <c r="E7" s="12">
        <v>0.57479999999999998</v>
      </c>
      <c r="F7">
        <v>116</v>
      </c>
      <c r="G7" s="9"/>
      <c r="H7" t="s">
        <v>42</v>
      </c>
      <c r="I7" s="9" t="s">
        <v>92</v>
      </c>
      <c r="J7" s="9"/>
      <c r="L7" s="9"/>
    </row>
    <row r="8" spans="1:12" x14ac:dyDescent="0.2">
      <c r="A8" t="s">
        <v>69</v>
      </c>
      <c r="B8" s="12">
        <v>7.0587999999999998E-2</v>
      </c>
      <c r="C8" s="12">
        <v>5.53962E-2</v>
      </c>
      <c r="D8" s="6">
        <v>0.65500000000000003</v>
      </c>
      <c r="E8" s="6">
        <v>0.94699999999999995</v>
      </c>
      <c r="F8">
        <v>105</v>
      </c>
      <c r="G8" s="9"/>
      <c r="H8" t="s">
        <v>43</v>
      </c>
      <c r="I8" s="9" t="s">
        <v>92</v>
      </c>
      <c r="J8" s="9"/>
      <c r="L8" s="9"/>
    </row>
    <row r="9" spans="1:12" x14ac:dyDescent="0.2">
      <c r="A9" t="s">
        <v>70</v>
      </c>
      <c r="B9" s="18">
        <v>3.2049490000000002E-8</v>
      </c>
      <c r="C9" s="18">
        <v>7.1461100000000003E-9</v>
      </c>
      <c r="D9" s="13">
        <v>1.1939999999999999E-2</v>
      </c>
      <c r="E9" s="13">
        <v>7.1060000000000003E-3</v>
      </c>
      <c r="F9">
        <v>277</v>
      </c>
      <c r="H9" s="9"/>
      <c r="I9" s="9"/>
      <c r="J9" s="9"/>
      <c r="L9" s="9"/>
    </row>
    <row r="10" spans="1:12" x14ac:dyDescent="0.2">
      <c r="A10" t="s">
        <v>71</v>
      </c>
      <c r="B10" s="12">
        <v>0.21982389999999999</v>
      </c>
      <c r="C10" s="12">
        <v>0.52562620000000004</v>
      </c>
      <c r="D10" s="12">
        <v>0.59619999999999995</v>
      </c>
      <c r="E10" s="21">
        <v>0.51770000000000005</v>
      </c>
      <c r="F10">
        <v>52</v>
      </c>
      <c r="H10" s="9"/>
      <c r="I10" s="9"/>
      <c r="J10" s="9"/>
      <c r="L10" s="9"/>
    </row>
    <row r="11" spans="1:12" x14ac:dyDescent="0.2">
      <c r="A11" t="s">
        <v>72</v>
      </c>
      <c r="B11" s="12">
        <v>0.80792470000000005</v>
      </c>
      <c r="C11" s="13">
        <v>1.8861920000000001E-2</v>
      </c>
      <c r="D11" s="12">
        <v>0.85470000000000002</v>
      </c>
      <c r="E11" s="12">
        <v>0.69469999999999998</v>
      </c>
      <c r="F11">
        <v>152</v>
      </c>
      <c r="G11" s="9"/>
      <c r="H11" s="9"/>
      <c r="I11" s="9"/>
      <c r="J11" s="9"/>
      <c r="L11" s="9"/>
    </row>
    <row r="12" spans="1:12" x14ac:dyDescent="0.2">
      <c r="A12" t="s">
        <v>73</v>
      </c>
      <c r="B12" s="12">
        <v>0.34418500000000002</v>
      </c>
      <c r="C12" s="12">
        <v>0.74606939999999999</v>
      </c>
      <c r="D12" s="12">
        <v>0.92720000000000002</v>
      </c>
      <c r="E12" s="12">
        <v>0.90429999999999999</v>
      </c>
      <c r="F12">
        <v>103</v>
      </c>
      <c r="G12" s="9"/>
      <c r="H12" s="9"/>
      <c r="I12" s="9"/>
      <c r="J12" s="9"/>
      <c r="L12" s="9"/>
    </row>
    <row r="13" spans="1:12" x14ac:dyDescent="0.2">
      <c r="A13" t="s">
        <v>74</v>
      </c>
      <c r="B13" s="12">
        <v>0.1999562</v>
      </c>
      <c r="C13" s="12">
        <v>0.34727619999999998</v>
      </c>
      <c r="D13" s="12">
        <v>0.7359</v>
      </c>
      <c r="E13" s="12">
        <v>0.84109999999999996</v>
      </c>
      <c r="F13">
        <v>44</v>
      </c>
      <c r="G13" s="9"/>
      <c r="H13" s="9"/>
      <c r="I13" s="9"/>
      <c r="J13" s="9"/>
    </row>
    <row r="15" spans="1:12" s="4" customFormat="1" x14ac:dyDescent="0.2">
      <c r="A15" s="4" t="s">
        <v>83</v>
      </c>
    </row>
    <row r="16" spans="1:12" s="4" customFormat="1" x14ac:dyDescent="0.2">
      <c r="A16" s="5" t="s">
        <v>8</v>
      </c>
    </row>
    <row r="18" spans="1:10" x14ac:dyDescent="0.2">
      <c r="B18" s="2" t="s">
        <v>37</v>
      </c>
      <c r="C18" s="2" t="s">
        <v>38</v>
      </c>
      <c r="D18" s="2" t="s">
        <v>45</v>
      </c>
      <c r="E18" s="2" t="s">
        <v>46</v>
      </c>
    </row>
    <row r="19" spans="1:10" x14ac:dyDescent="0.2">
      <c r="A19" s="2" t="s">
        <v>44</v>
      </c>
    </row>
    <row r="20" spans="1:10" x14ac:dyDescent="0.2">
      <c r="A20" t="s">
        <v>39</v>
      </c>
      <c r="B20" s="3">
        <v>2.2E-16</v>
      </c>
      <c r="C20" s="3">
        <v>2.2E-16</v>
      </c>
      <c r="D20" s="27">
        <f t="shared" ref="D20:E23" si="0">B20*5</f>
        <v>1.0999999999999999E-15</v>
      </c>
      <c r="E20" s="27">
        <f t="shared" si="0"/>
        <v>1.0999999999999999E-15</v>
      </c>
    </row>
    <row r="21" spans="1:10" x14ac:dyDescent="0.2">
      <c r="A21" t="s">
        <v>40</v>
      </c>
      <c r="B21" s="3">
        <v>1.4399999999999999E-7</v>
      </c>
      <c r="C21" s="3">
        <v>2.2E-16</v>
      </c>
      <c r="D21" s="3">
        <f t="shared" si="0"/>
        <v>7.1999999999999999E-7</v>
      </c>
      <c r="E21" s="3">
        <f t="shared" si="0"/>
        <v>1.0999999999999999E-15</v>
      </c>
    </row>
    <row r="22" spans="1:10" x14ac:dyDescent="0.2">
      <c r="A22" t="s">
        <v>41</v>
      </c>
      <c r="B22" s="1">
        <v>0.17810000000000001</v>
      </c>
      <c r="C22" s="3">
        <v>2.2E-16</v>
      </c>
      <c r="D22" s="1">
        <f t="shared" si="0"/>
        <v>0.89050000000000007</v>
      </c>
      <c r="E22" s="27">
        <f t="shared" si="0"/>
        <v>1.0999999999999999E-15</v>
      </c>
    </row>
    <row r="23" spans="1:10" x14ac:dyDescent="0.2">
      <c r="A23" t="s">
        <v>42</v>
      </c>
      <c r="B23" s="12">
        <v>5.8659999999999997E-3</v>
      </c>
      <c r="C23" s="3">
        <v>2.2E-16</v>
      </c>
      <c r="D23" s="12">
        <f t="shared" si="0"/>
        <v>2.9329999999999998E-2</v>
      </c>
      <c r="E23" s="3">
        <f t="shared" si="0"/>
        <v>1.0999999999999999E-15</v>
      </c>
    </row>
    <row r="24" spans="1:10" x14ac:dyDescent="0.2">
      <c r="A24" t="s">
        <v>43</v>
      </c>
      <c r="B24" s="13">
        <v>0.26740000000000003</v>
      </c>
      <c r="C24" s="3">
        <v>2.2E-16</v>
      </c>
      <c r="D24" s="1">
        <v>1</v>
      </c>
      <c r="E24" s="3">
        <f>C24*5</f>
        <v>1.0999999999999999E-15</v>
      </c>
    </row>
    <row r="26" spans="1:10" x14ac:dyDescent="0.2">
      <c r="A26" s="6" t="s">
        <v>21</v>
      </c>
    </row>
    <row r="27" spans="1:10" x14ac:dyDescent="0.2">
      <c r="A27" s="1" t="s">
        <v>22</v>
      </c>
    </row>
    <row r="28" spans="1:10" x14ac:dyDescent="0.2">
      <c r="G28" s="9"/>
      <c r="H28" s="9"/>
      <c r="I28" s="9"/>
      <c r="J28" s="9"/>
    </row>
    <row r="29" spans="1:10" s="4" customFormat="1" x14ac:dyDescent="0.2">
      <c r="A29" s="4" t="s">
        <v>84</v>
      </c>
    </row>
    <row r="30" spans="1:10" s="4" customFormat="1" x14ac:dyDescent="0.2">
      <c r="A30" s="5" t="s">
        <v>8</v>
      </c>
    </row>
    <row r="32" spans="1:10" x14ac:dyDescent="0.2">
      <c r="B32" s="2" t="s">
        <v>37</v>
      </c>
      <c r="C32" s="2" t="s">
        <v>38</v>
      </c>
      <c r="D32" s="2" t="s">
        <v>45</v>
      </c>
      <c r="E32" s="2" t="s">
        <v>46</v>
      </c>
    </row>
    <row r="33" spans="1:5" x14ac:dyDescent="0.2">
      <c r="A33" s="2" t="s">
        <v>44</v>
      </c>
    </row>
    <row r="34" spans="1:5" x14ac:dyDescent="0.2">
      <c r="A34" t="s">
        <v>39</v>
      </c>
      <c r="B34" s="3">
        <v>2.2E-16</v>
      </c>
      <c r="C34" s="3">
        <v>2.2E-16</v>
      </c>
      <c r="D34" s="3">
        <f t="shared" ref="D34:E37" si="1">B34*5</f>
        <v>1.0999999999999999E-15</v>
      </c>
      <c r="E34" s="3">
        <f t="shared" si="1"/>
        <v>1.0999999999999999E-15</v>
      </c>
    </row>
    <row r="35" spans="1:5" x14ac:dyDescent="0.2">
      <c r="A35" t="s">
        <v>40</v>
      </c>
      <c r="B35" s="3">
        <v>6.9170000000000003E-8</v>
      </c>
      <c r="C35" s="3">
        <v>2.2E-16</v>
      </c>
      <c r="D35" s="27">
        <f t="shared" si="1"/>
        <v>3.4585000000000004E-7</v>
      </c>
      <c r="E35" s="27">
        <f t="shared" si="1"/>
        <v>1.0999999999999999E-15</v>
      </c>
    </row>
    <row r="36" spans="1:5" x14ac:dyDescent="0.2">
      <c r="A36" t="s">
        <v>41</v>
      </c>
      <c r="B36" s="13">
        <v>0.1401</v>
      </c>
      <c r="C36" s="3">
        <v>2.2E-16</v>
      </c>
      <c r="D36" s="30">
        <f t="shared" si="1"/>
        <v>0.70050000000000001</v>
      </c>
      <c r="E36" s="3">
        <f t="shared" si="1"/>
        <v>1.0999999999999999E-15</v>
      </c>
    </row>
    <row r="37" spans="1:5" x14ac:dyDescent="0.2">
      <c r="A37" t="s">
        <v>42</v>
      </c>
      <c r="B37" s="12">
        <v>3.5019999999999999E-3</v>
      </c>
      <c r="C37" s="3">
        <v>2.2E-16</v>
      </c>
      <c r="D37" s="28">
        <f t="shared" si="1"/>
        <v>1.7509999999999998E-2</v>
      </c>
      <c r="E37" s="27">
        <f t="shared" si="1"/>
        <v>1.0999999999999999E-15</v>
      </c>
    </row>
    <row r="38" spans="1:5" x14ac:dyDescent="0.2">
      <c r="A38" t="s">
        <v>43</v>
      </c>
      <c r="B38" s="13">
        <v>0.28720000000000001</v>
      </c>
      <c r="C38" s="3">
        <v>2.2E-16</v>
      </c>
      <c r="D38" s="29">
        <v>1</v>
      </c>
      <c r="E38" s="27">
        <f>C38*5</f>
        <v>1.0999999999999999E-15</v>
      </c>
    </row>
    <row r="40" spans="1:5" x14ac:dyDescent="0.2">
      <c r="A40" s="6" t="s">
        <v>21</v>
      </c>
    </row>
    <row r="41" spans="1:5" x14ac:dyDescent="0.2">
      <c r="A41" s="1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4A889-6CE3-CB42-A975-156456C6FB19}">
  <dimension ref="A1:M57"/>
  <sheetViews>
    <sheetView topLeftCell="A28" zoomScale="160" zoomScaleNormal="160" workbookViewId="0">
      <selection activeCell="A33" sqref="A33"/>
    </sheetView>
  </sheetViews>
  <sheetFormatPr baseColWidth="10" defaultRowHeight="16" x14ac:dyDescent="0.2"/>
  <cols>
    <col min="1" max="1" width="21.5" customWidth="1"/>
    <col min="2" max="2" width="21.83203125" bestFit="1" customWidth="1"/>
    <col min="3" max="3" width="30.33203125" bestFit="1" customWidth="1"/>
    <col min="4" max="4" width="12.6640625" bestFit="1" customWidth="1"/>
    <col min="5" max="5" width="24" customWidth="1"/>
    <col min="6" max="6" width="23.33203125" customWidth="1"/>
  </cols>
  <sheetData>
    <row r="1" spans="1:13" s="4" customFormat="1" x14ac:dyDescent="0.2">
      <c r="A1" s="4" t="s">
        <v>61</v>
      </c>
      <c r="G1" s="14"/>
      <c r="H1" s="14"/>
      <c r="I1" s="14"/>
      <c r="J1" s="14"/>
      <c r="L1" s="14"/>
    </row>
    <row r="2" spans="1:13" s="4" customFormat="1" x14ac:dyDescent="0.2">
      <c r="A2" s="5" t="s">
        <v>8</v>
      </c>
    </row>
    <row r="3" spans="1:13" x14ac:dyDescent="0.2">
      <c r="B3" s="2" t="s">
        <v>79</v>
      </c>
      <c r="C3" s="2" t="s">
        <v>80</v>
      </c>
      <c r="D3" s="2" t="s">
        <v>57</v>
      </c>
      <c r="E3" s="2"/>
    </row>
    <row r="4" spans="1:13" x14ac:dyDescent="0.2">
      <c r="A4" t="s">
        <v>51</v>
      </c>
      <c r="B4" s="18">
        <v>3.956009E-7</v>
      </c>
      <c r="C4" s="12">
        <v>7.9469999999999999E-2</v>
      </c>
      <c r="D4">
        <v>115</v>
      </c>
      <c r="L4" s="9"/>
    </row>
    <row r="5" spans="1:13" x14ac:dyDescent="0.2">
      <c r="A5" t="s">
        <v>52</v>
      </c>
      <c r="B5" s="13">
        <v>6.5437610000000004E-3</v>
      </c>
      <c r="C5" s="12">
        <v>0.40489999999999998</v>
      </c>
      <c r="D5">
        <v>133</v>
      </c>
      <c r="F5" s="9"/>
      <c r="G5" s="9"/>
      <c r="H5" s="9"/>
      <c r="I5" s="9"/>
      <c r="J5" s="9"/>
      <c r="L5" s="9"/>
    </row>
    <row r="6" spans="1:13" x14ac:dyDescent="0.2">
      <c r="A6" t="s">
        <v>53</v>
      </c>
      <c r="B6" s="18">
        <v>3.2128159999999999E-5</v>
      </c>
      <c r="C6" s="13">
        <v>1.7389999999999999E-2</v>
      </c>
      <c r="D6">
        <v>145</v>
      </c>
      <c r="F6" s="9"/>
      <c r="G6" s="9"/>
      <c r="H6" s="9"/>
      <c r="I6" s="9"/>
      <c r="J6" s="9"/>
      <c r="L6" s="9"/>
    </row>
    <row r="7" spans="1:13" x14ac:dyDescent="0.2">
      <c r="A7" t="s">
        <v>54</v>
      </c>
      <c r="B7" s="18">
        <v>1.392503E-8</v>
      </c>
      <c r="C7" s="13">
        <v>1.6809999999999999E-2</v>
      </c>
      <c r="D7">
        <v>118</v>
      </c>
      <c r="F7" s="9"/>
      <c r="G7" s="9"/>
      <c r="H7" s="9"/>
      <c r="I7" s="9"/>
      <c r="J7" s="9"/>
      <c r="L7" s="9"/>
    </row>
    <row r="8" spans="1:13" x14ac:dyDescent="0.2">
      <c r="A8" t="s">
        <v>55</v>
      </c>
      <c r="B8" s="12">
        <v>0.17423920000000001</v>
      </c>
      <c r="C8" s="12">
        <v>0.92159999999999997</v>
      </c>
      <c r="D8">
        <v>144</v>
      </c>
      <c r="F8" s="9"/>
      <c r="G8" s="9"/>
      <c r="H8" s="9"/>
      <c r="I8" s="9"/>
      <c r="J8" s="9"/>
      <c r="L8" s="9"/>
    </row>
    <row r="9" spans="1:13" x14ac:dyDescent="0.2">
      <c r="A9" t="s">
        <v>56</v>
      </c>
      <c r="B9" s="18">
        <v>2.4922939999999998E-4</v>
      </c>
      <c r="C9" s="12">
        <v>0.71450000000000002</v>
      </c>
      <c r="D9">
        <v>135</v>
      </c>
      <c r="F9" s="9"/>
      <c r="G9" s="9"/>
      <c r="H9" s="9"/>
      <c r="I9" s="9"/>
      <c r="J9" s="9"/>
      <c r="L9" s="9"/>
    </row>
    <row r="11" spans="1:13" s="4" customFormat="1" x14ac:dyDescent="0.2">
      <c r="A11" s="4" t="s">
        <v>33</v>
      </c>
    </row>
    <row r="12" spans="1:13" s="4" customFormat="1" x14ac:dyDescent="0.2">
      <c r="A12" s="5" t="s">
        <v>8</v>
      </c>
    </row>
    <row r="13" spans="1:13" x14ac:dyDescent="0.2">
      <c r="B13" s="2"/>
      <c r="C13" s="2" t="s">
        <v>34</v>
      </c>
      <c r="D13" s="2" t="s">
        <v>34</v>
      </c>
      <c r="E13" s="2"/>
      <c r="F13" s="2"/>
      <c r="G13" s="2"/>
      <c r="I13" s="2"/>
      <c r="J13" s="2"/>
      <c r="K13" s="2"/>
    </row>
    <row r="14" spans="1:13" x14ac:dyDescent="0.2">
      <c r="A14" s="2" t="s">
        <v>81</v>
      </c>
      <c r="K14" s="22"/>
    </row>
    <row r="15" spans="1:13" x14ac:dyDescent="0.2">
      <c r="A15" s="2" t="s">
        <v>32</v>
      </c>
      <c r="D15" s="25">
        <v>1.609E-2</v>
      </c>
      <c r="E15" s="10"/>
      <c r="H15" s="7"/>
      <c r="K15" s="22"/>
      <c r="L15" s="9"/>
    </row>
    <row r="16" spans="1:13" x14ac:dyDescent="0.2">
      <c r="A16" t="s">
        <v>14</v>
      </c>
      <c r="D16" s="13">
        <v>0.36065222000000002</v>
      </c>
      <c r="E16" s="15"/>
      <c r="H16" s="7"/>
      <c r="K16" s="22"/>
      <c r="L16" s="9"/>
      <c r="M16" s="9"/>
    </row>
    <row r="17" spans="1:13" x14ac:dyDescent="0.2">
      <c r="A17" t="s">
        <v>15</v>
      </c>
      <c r="D17" s="13">
        <v>0.72084468999999995</v>
      </c>
      <c r="F17" s="15"/>
      <c r="H17" s="7"/>
      <c r="K17" s="22"/>
      <c r="L17" s="9"/>
      <c r="M17" s="9"/>
    </row>
    <row r="18" spans="1:13" x14ac:dyDescent="0.2">
      <c r="A18" t="s">
        <v>16</v>
      </c>
      <c r="C18" t="s">
        <v>35</v>
      </c>
      <c r="D18" s="12">
        <v>1.234329E-2</v>
      </c>
      <c r="E18" s="15"/>
      <c r="H18" s="15"/>
      <c r="K18" s="22"/>
      <c r="L18" s="9"/>
      <c r="M18" s="9"/>
    </row>
    <row r="20" spans="1:13" x14ac:dyDescent="0.2">
      <c r="A20" s="2" t="s">
        <v>82</v>
      </c>
    </row>
    <row r="21" spans="1:13" x14ac:dyDescent="0.2">
      <c r="A21" s="2" t="s">
        <v>32</v>
      </c>
      <c r="D21" s="8">
        <v>1.102E-8</v>
      </c>
    </row>
    <row r="22" spans="1:13" x14ac:dyDescent="0.2">
      <c r="A22" t="s">
        <v>18</v>
      </c>
      <c r="C22" t="s">
        <v>31</v>
      </c>
      <c r="D22" s="3">
        <v>5.0142919999999999E-9</v>
      </c>
      <c r="E22" s="7"/>
      <c r="F22" s="15"/>
      <c r="H22" s="7"/>
      <c r="K22" s="22"/>
      <c r="L22" s="9"/>
      <c r="M22" s="9"/>
    </row>
    <row r="23" spans="1:13" x14ac:dyDescent="0.2">
      <c r="A23" t="s">
        <v>19</v>
      </c>
      <c r="C23" t="s">
        <v>31</v>
      </c>
      <c r="D23" s="12">
        <v>1.6022089999999999E-2</v>
      </c>
      <c r="E23" s="15"/>
      <c r="F23" s="7"/>
      <c r="H23" s="7"/>
      <c r="K23" s="22"/>
      <c r="L23" s="9"/>
      <c r="M23" s="9"/>
    </row>
    <row r="24" spans="1:13" x14ac:dyDescent="0.2">
      <c r="A24" t="s">
        <v>20</v>
      </c>
      <c r="C24" t="s">
        <v>35</v>
      </c>
      <c r="D24" s="12">
        <v>2.7348390000000002E-3</v>
      </c>
      <c r="E24" s="15"/>
      <c r="F24" s="15"/>
      <c r="H24" s="7"/>
      <c r="K24" s="22"/>
      <c r="L24" s="9"/>
      <c r="M24" s="9"/>
    </row>
    <row r="25" spans="1:13" x14ac:dyDescent="0.2">
      <c r="K25" s="22"/>
      <c r="L25" s="9"/>
    </row>
    <row r="26" spans="1:13" x14ac:dyDescent="0.2">
      <c r="A26" s="6" t="s">
        <v>21</v>
      </c>
      <c r="K26" s="22"/>
    </row>
    <row r="27" spans="1:13" x14ac:dyDescent="0.2">
      <c r="A27" s="1" t="s">
        <v>22</v>
      </c>
      <c r="H27" s="7"/>
      <c r="K27" s="22"/>
      <c r="L27" s="9"/>
    </row>
    <row r="28" spans="1:13" x14ac:dyDescent="0.2">
      <c r="H28" s="7"/>
      <c r="K28" s="22"/>
    </row>
    <row r="29" spans="1:13" s="4" customFormat="1" x14ac:dyDescent="0.2">
      <c r="A29" s="4" t="s">
        <v>83</v>
      </c>
      <c r="K29" s="23"/>
    </row>
    <row r="30" spans="1:13" s="4" customFormat="1" x14ac:dyDescent="0.2">
      <c r="A30" s="5" t="s">
        <v>8</v>
      </c>
      <c r="K30" s="23"/>
    </row>
    <row r="31" spans="1:13" x14ac:dyDescent="0.2">
      <c r="A31" s="20"/>
    </row>
    <row r="32" spans="1:13" x14ac:dyDescent="0.2">
      <c r="A32" s="31" t="s">
        <v>94</v>
      </c>
      <c r="C32" s="2" t="s">
        <v>34</v>
      </c>
      <c r="D32" s="2" t="s">
        <v>34</v>
      </c>
      <c r="E32" s="2"/>
      <c r="F32" s="9"/>
      <c r="G32" s="9"/>
      <c r="H32" s="9"/>
    </row>
    <row r="33" spans="1:13" x14ac:dyDescent="0.2">
      <c r="A33" s="2" t="s">
        <v>9</v>
      </c>
      <c r="J33" s="9"/>
      <c r="L33" s="9"/>
    </row>
    <row r="34" spans="1:13" x14ac:dyDescent="0.2">
      <c r="A34" t="s">
        <v>10</v>
      </c>
      <c r="C34" t="s">
        <v>36</v>
      </c>
      <c r="D34" s="13">
        <v>0.43969999999999998</v>
      </c>
      <c r="G34" s="11"/>
      <c r="H34" s="9"/>
      <c r="J34" s="9"/>
      <c r="K34" s="9"/>
      <c r="L34" s="9"/>
      <c r="M34" s="9"/>
    </row>
    <row r="35" spans="1:13" x14ac:dyDescent="0.2">
      <c r="A35" t="s">
        <v>11</v>
      </c>
      <c r="C35" t="s">
        <v>36</v>
      </c>
      <c r="D35" s="3">
        <v>1.7500000000000001E-8</v>
      </c>
      <c r="E35" s="7"/>
      <c r="F35" s="7"/>
      <c r="G35" s="11"/>
      <c r="H35" s="9"/>
      <c r="J35" s="9"/>
      <c r="K35" s="9"/>
      <c r="L35" s="9"/>
      <c r="M35" s="9"/>
    </row>
    <row r="36" spans="1:13" x14ac:dyDescent="0.2">
      <c r="A36" t="s">
        <v>12</v>
      </c>
      <c r="C36" t="s">
        <v>36</v>
      </c>
      <c r="D36" s="3">
        <v>3.5009999999999999E-7</v>
      </c>
      <c r="E36" s="7"/>
      <c r="F36" s="7"/>
      <c r="G36" s="11"/>
      <c r="H36" s="9"/>
      <c r="I36" s="9"/>
      <c r="J36" s="9"/>
      <c r="K36" s="9"/>
      <c r="L36" s="9"/>
      <c r="M36" s="9"/>
    </row>
    <row r="37" spans="1:13" x14ac:dyDescent="0.2">
      <c r="E37" s="7"/>
      <c r="F37" s="7"/>
      <c r="J37" s="9"/>
      <c r="L37" s="9"/>
    </row>
    <row r="38" spans="1:13" x14ac:dyDescent="0.2">
      <c r="A38" s="6" t="s">
        <v>21</v>
      </c>
      <c r="H38" s="9"/>
      <c r="I38" s="9"/>
      <c r="J38" s="9"/>
    </row>
    <row r="39" spans="1:13" x14ac:dyDescent="0.2">
      <c r="A39" s="1" t="s">
        <v>22</v>
      </c>
      <c r="L39" s="9"/>
    </row>
    <row r="41" spans="1:13" s="4" customFormat="1" x14ac:dyDescent="0.2">
      <c r="A41" s="4" t="s">
        <v>64</v>
      </c>
    </row>
    <row r="42" spans="1:13" s="4" customFormat="1" x14ac:dyDescent="0.2">
      <c r="A42" s="5" t="s">
        <v>8</v>
      </c>
    </row>
    <row r="43" spans="1:13" x14ac:dyDescent="0.2">
      <c r="B43" s="2"/>
      <c r="C43" s="2" t="s">
        <v>34</v>
      </c>
      <c r="D43" s="2" t="s">
        <v>34</v>
      </c>
      <c r="E43" s="2"/>
      <c r="F43" s="2"/>
      <c r="G43" s="2"/>
      <c r="I43" s="2"/>
      <c r="J43" s="2"/>
      <c r="K43" s="2"/>
    </row>
    <row r="44" spans="1:13" x14ac:dyDescent="0.2">
      <c r="A44" s="2" t="s">
        <v>81</v>
      </c>
    </row>
    <row r="45" spans="1:13" x14ac:dyDescent="0.2">
      <c r="A45" s="2" t="s">
        <v>63</v>
      </c>
      <c r="D45" s="25">
        <v>3.4299999999999997E-2</v>
      </c>
      <c r="E45" s="10"/>
      <c r="J45" s="9"/>
      <c r="L45" s="9"/>
    </row>
    <row r="46" spans="1:13" x14ac:dyDescent="0.2">
      <c r="A46" t="s">
        <v>14</v>
      </c>
      <c r="C46" t="s">
        <v>31</v>
      </c>
      <c r="D46" s="13">
        <v>0.60130919999999999</v>
      </c>
      <c r="J46" s="9"/>
      <c r="K46" s="9"/>
      <c r="L46" s="9"/>
      <c r="M46" s="9"/>
    </row>
    <row r="47" spans="1:13" x14ac:dyDescent="0.2">
      <c r="A47" t="s">
        <v>15</v>
      </c>
      <c r="D47" s="13">
        <v>0.29009629999999997</v>
      </c>
      <c r="E47" s="15"/>
      <c r="F47" s="15"/>
      <c r="J47" s="9"/>
      <c r="K47" s="9"/>
      <c r="L47" s="9"/>
      <c r="M47" s="9"/>
    </row>
    <row r="48" spans="1:13" x14ac:dyDescent="0.2">
      <c r="A48" t="s">
        <v>16</v>
      </c>
      <c r="C48" t="s">
        <v>35</v>
      </c>
      <c r="D48" s="12">
        <v>2.7725260000000002E-2</v>
      </c>
      <c r="E48" s="15"/>
      <c r="J48" s="9"/>
      <c r="K48" s="9"/>
      <c r="L48" s="9"/>
      <c r="M48" s="9"/>
    </row>
    <row r="50" spans="1:13" x14ac:dyDescent="0.2">
      <c r="A50" s="2" t="s">
        <v>82</v>
      </c>
    </row>
    <row r="51" spans="1:13" x14ac:dyDescent="0.2">
      <c r="A51" s="2" t="s">
        <v>63</v>
      </c>
      <c r="D51" s="8">
        <v>4.5299999999999999E-7</v>
      </c>
    </row>
    <row r="52" spans="1:13" x14ac:dyDescent="0.2">
      <c r="A52" t="s">
        <v>18</v>
      </c>
      <c r="C52" t="s">
        <v>31</v>
      </c>
      <c r="D52" s="3">
        <v>1.9999999999999999E-7</v>
      </c>
      <c r="E52" s="15"/>
      <c r="F52" s="15"/>
      <c r="J52" s="9"/>
      <c r="K52" s="9"/>
      <c r="L52" s="9"/>
      <c r="M52" s="9"/>
    </row>
    <row r="53" spans="1:13" x14ac:dyDescent="0.2">
      <c r="A53" t="s">
        <v>19</v>
      </c>
      <c r="C53" t="s">
        <v>31</v>
      </c>
      <c r="D53" s="12">
        <v>4.4292199999999997E-2</v>
      </c>
      <c r="E53" s="7"/>
      <c r="F53" s="7"/>
      <c r="J53" s="9"/>
      <c r="K53" s="9"/>
      <c r="L53" s="9"/>
      <c r="M53" s="9"/>
    </row>
    <row r="54" spans="1:13" x14ac:dyDescent="0.2">
      <c r="A54" t="s">
        <v>20</v>
      </c>
      <c r="C54" t="s">
        <v>35</v>
      </c>
      <c r="D54" s="12">
        <v>5.1433E-3</v>
      </c>
      <c r="E54" s="15"/>
      <c r="F54" s="15"/>
      <c r="I54" s="9"/>
      <c r="J54" s="9"/>
      <c r="K54" s="9"/>
      <c r="L54" s="9"/>
      <c r="M54" s="9"/>
    </row>
    <row r="55" spans="1:13" x14ac:dyDescent="0.2">
      <c r="I55" s="9"/>
      <c r="J55" s="9"/>
      <c r="L55" s="9"/>
    </row>
    <row r="56" spans="1:13" x14ac:dyDescent="0.2">
      <c r="A56" s="6" t="s">
        <v>21</v>
      </c>
      <c r="H56" s="9"/>
      <c r="I56" s="9"/>
      <c r="J56" s="9"/>
    </row>
    <row r="57" spans="1:13" x14ac:dyDescent="0.2">
      <c r="A57" s="1" t="s">
        <v>22</v>
      </c>
      <c r="L57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A6978-967B-144D-8EFB-F8CD95630750}">
  <dimension ref="A1:M45"/>
  <sheetViews>
    <sheetView workbookViewId="0">
      <selection activeCell="E45" sqref="E45"/>
    </sheetView>
  </sheetViews>
  <sheetFormatPr baseColWidth="10" defaultRowHeight="16" x14ac:dyDescent="0.2"/>
  <sheetData>
    <row r="1" spans="1:3" s="4" customFormat="1" x14ac:dyDescent="0.2">
      <c r="A1" s="4" t="s">
        <v>87</v>
      </c>
    </row>
    <row r="2" spans="1:3" s="4" customFormat="1" x14ac:dyDescent="0.2">
      <c r="A2" s="5" t="s">
        <v>8</v>
      </c>
    </row>
    <row r="3" spans="1:3" x14ac:dyDescent="0.2">
      <c r="B3" s="2" t="s">
        <v>85</v>
      </c>
      <c r="C3" s="2" t="s">
        <v>86</v>
      </c>
    </row>
    <row r="4" spans="1:3" x14ac:dyDescent="0.2">
      <c r="A4" t="s">
        <v>50</v>
      </c>
      <c r="B4" s="12">
        <v>0.79203570000000001</v>
      </c>
      <c r="C4" s="12">
        <v>0.92810000000000004</v>
      </c>
    </row>
    <row r="5" spans="1:3" x14ac:dyDescent="0.2">
      <c r="A5" t="s">
        <v>49</v>
      </c>
      <c r="B5" s="12">
        <v>0.19854720000000001</v>
      </c>
      <c r="C5" s="12">
        <v>0.38950000000000001</v>
      </c>
    </row>
    <row r="6" spans="1:3" x14ac:dyDescent="0.2">
      <c r="A6" t="s">
        <v>48</v>
      </c>
      <c r="B6" s="13">
        <v>7.5797369999999996E-3</v>
      </c>
      <c r="C6" s="12">
        <v>0.67969999999999997</v>
      </c>
    </row>
    <row r="7" spans="1:3" x14ac:dyDescent="0.2">
      <c r="A7" t="s">
        <v>47</v>
      </c>
      <c r="B7" s="18">
        <v>3.2876110000000002E-6</v>
      </c>
      <c r="C7" s="12">
        <v>0.41860000000000003</v>
      </c>
    </row>
    <row r="9" spans="1:3" x14ac:dyDescent="0.2">
      <c r="A9" t="s">
        <v>51</v>
      </c>
      <c r="B9" s="12">
        <v>0.34256900000000001</v>
      </c>
      <c r="C9" s="12">
        <v>0.66669999999999996</v>
      </c>
    </row>
    <row r="10" spans="1:3" x14ac:dyDescent="0.2">
      <c r="A10" t="s">
        <v>52</v>
      </c>
      <c r="B10" s="12">
        <v>0.97729509999999997</v>
      </c>
      <c r="C10" s="12">
        <v>0.98270000000000002</v>
      </c>
    </row>
    <row r="11" spans="1:3" x14ac:dyDescent="0.2">
      <c r="A11" t="s">
        <v>53</v>
      </c>
      <c r="B11" s="12">
        <v>0.54192269999999998</v>
      </c>
      <c r="C11" s="12">
        <v>0.45229999999999998</v>
      </c>
    </row>
    <row r="12" spans="1:3" x14ac:dyDescent="0.2">
      <c r="A12" t="s">
        <v>54</v>
      </c>
      <c r="B12" s="12">
        <v>0.14338880000000001</v>
      </c>
      <c r="C12" s="12">
        <v>0.63539999999999996</v>
      </c>
    </row>
    <row r="13" spans="1:3" x14ac:dyDescent="0.2">
      <c r="A13" t="s">
        <v>55</v>
      </c>
      <c r="B13" s="12">
        <v>0.1601349</v>
      </c>
      <c r="C13" s="12">
        <v>0.24859999999999999</v>
      </c>
    </row>
    <row r="14" spans="1:3" x14ac:dyDescent="0.2">
      <c r="A14" t="s">
        <v>56</v>
      </c>
      <c r="B14" s="12">
        <v>0.9265717</v>
      </c>
      <c r="C14" s="12">
        <v>0.96860000000000002</v>
      </c>
    </row>
    <row r="16" spans="1:3" s="4" customFormat="1" x14ac:dyDescent="0.2">
      <c r="A16" s="4" t="s">
        <v>64</v>
      </c>
    </row>
    <row r="17" spans="1:13" s="4" customFormat="1" x14ac:dyDescent="0.2">
      <c r="A17" s="5" t="s">
        <v>8</v>
      </c>
    </row>
    <row r="18" spans="1:13" x14ac:dyDescent="0.2">
      <c r="B18" s="2"/>
      <c r="D18" s="2"/>
      <c r="E18" s="2"/>
      <c r="F18" s="2"/>
      <c r="G18" s="2"/>
      <c r="H18" s="2"/>
      <c r="I18" s="2"/>
      <c r="J18" s="2"/>
      <c r="K18" s="2"/>
    </row>
    <row r="19" spans="1:13" x14ac:dyDescent="0.2">
      <c r="A19" s="2" t="s">
        <v>13</v>
      </c>
      <c r="B19" s="2" t="s">
        <v>88</v>
      </c>
      <c r="C19" s="2" t="s">
        <v>89</v>
      </c>
    </row>
    <row r="20" spans="1:13" x14ac:dyDescent="0.2">
      <c r="A20" s="2" t="s">
        <v>81</v>
      </c>
    </row>
    <row r="21" spans="1:13" x14ac:dyDescent="0.2">
      <c r="A21" s="2" t="s">
        <v>63</v>
      </c>
      <c r="C21" s="8">
        <v>2.2E-16</v>
      </c>
      <c r="D21" s="10"/>
      <c r="G21" s="19"/>
      <c r="H21" s="10"/>
      <c r="J21" s="9"/>
      <c r="L21" s="9"/>
    </row>
    <row r="22" spans="1:13" x14ac:dyDescent="0.2">
      <c r="A22" t="s">
        <v>14</v>
      </c>
      <c r="B22" t="s">
        <v>25</v>
      </c>
      <c r="C22" s="3">
        <v>2.2E-16</v>
      </c>
      <c r="D22" s="7"/>
      <c r="F22" s="9"/>
      <c r="G22" s="19"/>
      <c r="H22" s="7"/>
      <c r="J22" s="9"/>
      <c r="K22" s="9"/>
      <c r="L22" s="9"/>
      <c r="M22" s="9"/>
    </row>
    <row r="23" spans="1:13" x14ac:dyDescent="0.2">
      <c r="A23" t="s">
        <v>15</v>
      </c>
      <c r="B23" t="s">
        <v>35</v>
      </c>
      <c r="C23" s="3">
        <v>2.2E-16</v>
      </c>
      <c r="D23" s="26"/>
      <c r="F23" s="9"/>
      <c r="G23" s="19"/>
      <c r="H23" s="7"/>
      <c r="J23" s="9"/>
      <c r="K23" s="9"/>
      <c r="L23" s="9"/>
      <c r="M23" s="9"/>
    </row>
    <row r="24" spans="1:13" x14ac:dyDescent="0.2">
      <c r="A24" t="s">
        <v>16</v>
      </c>
      <c r="B24" t="s">
        <v>35</v>
      </c>
      <c r="C24" s="3">
        <v>2.2E-16</v>
      </c>
      <c r="D24" s="15"/>
      <c r="F24" s="9"/>
      <c r="G24" s="19"/>
      <c r="J24" s="9"/>
      <c r="K24" s="9"/>
      <c r="L24" s="9"/>
      <c r="M24" s="9"/>
    </row>
    <row r="26" spans="1:13" x14ac:dyDescent="0.2">
      <c r="A26" s="2" t="s">
        <v>82</v>
      </c>
    </row>
    <row r="27" spans="1:13" x14ac:dyDescent="0.2">
      <c r="A27" s="2" t="s">
        <v>63</v>
      </c>
      <c r="C27" s="8">
        <v>2.2E-16</v>
      </c>
      <c r="D27" s="10"/>
    </row>
    <row r="28" spans="1:13" x14ac:dyDescent="0.2">
      <c r="A28" t="s">
        <v>18</v>
      </c>
      <c r="B28" t="s">
        <v>25</v>
      </c>
      <c r="C28" s="3">
        <v>2.2E-16</v>
      </c>
      <c r="D28" s="7"/>
      <c r="F28" s="9"/>
      <c r="G28" s="19"/>
      <c r="J28" s="9"/>
      <c r="K28" s="9"/>
      <c r="L28" s="9"/>
      <c r="M28" s="9"/>
    </row>
    <row r="29" spans="1:13" x14ac:dyDescent="0.2">
      <c r="A29" t="s">
        <v>19</v>
      </c>
      <c r="B29" t="s">
        <v>35</v>
      </c>
      <c r="C29" s="3">
        <v>2.2E-16</v>
      </c>
      <c r="D29" s="7"/>
      <c r="F29" s="9"/>
      <c r="G29" s="19"/>
      <c r="H29" s="7"/>
      <c r="J29" s="9"/>
      <c r="K29" s="9"/>
      <c r="L29" s="9"/>
      <c r="M29" s="9"/>
    </row>
    <row r="30" spans="1:13" x14ac:dyDescent="0.2">
      <c r="A30" t="s">
        <v>20</v>
      </c>
      <c r="B30" t="s">
        <v>35</v>
      </c>
      <c r="C30" s="3">
        <v>2.2E-16</v>
      </c>
      <c r="D30" s="15"/>
      <c r="F30" s="9"/>
      <c r="G30" s="19"/>
      <c r="I30" s="9"/>
      <c r="J30" s="9"/>
      <c r="K30" s="9"/>
      <c r="L30" s="9"/>
      <c r="M30" s="9"/>
    </row>
    <row r="31" spans="1:13" x14ac:dyDescent="0.2">
      <c r="G31" s="19"/>
      <c r="J31" s="9"/>
      <c r="L31" s="9"/>
    </row>
    <row r="32" spans="1:13" x14ac:dyDescent="0.2">
      <c r="A32" s="6" t="s">
        <v>21</v>
      </c>
      <c r="G32" s="19"/>
      <c r="H32" s="9"/>
      <c r="I32" s="9"/>
      <c r="J32" s="9"/>
    </row>
    <row r="33" spans="1:12" x14ac:dyDescent="0.2">
      <c r="A33" s="1" t="s">
        <v>22</v>
      </c>
      <c r="G33" s="19"/>
      <c r="L33" s="9"/>
    </row>
    <row r="35" spans="1:12" s="4" customFormat="1" x14ac:dyDescent="0.2">
      <c r="A35" s="4" t="s">
        <v>84</v>
      </c>
    </row>
    <row r="36" spans="1:12" s="4" customFormat="1" x14ac:dyDescent="0.2">
      <c r="A36" s="5" t="s">
        <v>8</v>
      </c>
    </row>
    <row r="38" spans="1:12" x14ac:dyDescent="0.2">
      <c r="B38" s="2" t="s">
        <v>88</v>
      </c>
      <c r="C38" s="2" t="s">
        <v>89</v>
      </c>
      <c r="D38" s="2"/>
      <c r="E38" s="2"/>
    </row>
    <row r="39" spans="1:12" x14ac:dyDescent="0.2">
      <c r="A39" s="2" t="s">
        <v>9</v>
      </c>
    </row>
    <row r="40" spans="1:12" x14ac:dyDescent="0.2">
      <c r="A40" t="s">
        <v>10</v>
      </c>
      <c r="C40" s="13">
        <v>0.12709999999999999</v>
      </c>
      <c r="D40" s="7"/>
      <c r="E40" s="7"/>
    </row>
    <row r="41" spans="1:12" x14ac:dyDescent="0.2">
      <c r="A41" t="s">
        <v>11</v>
      </c>
      <c r="C41" s="13">
        <v>9.3880000000000005E-2</v>
      </c>
      <c r="D41" s="7"/>
      <c r="E41" s="7"/>
    </row>
    <row r="42" spans="1:12" x14ac:dyDescent="0.2">
      <c r="A42" t="s">
        <v>12</v>
      </c>
      <c r="B42" t="s">
        <v>90</v>
      </c>
      <c r="C42" s="12">
        <v>2.2159999999999999E-2</v>
      </c>
      <c r="D42" s="7"/>
      <c r="E42" s="7"/>
    </row>
    <row r="44" spans="1:12" x14ac:dyDescent="0.2">
      <c r="A44" s="6" t="s">
        <v>21</v>
      </c>
    </row>
    <row r="45" spans="1:12" x14ac:dyDescent="0.2">
      <c r="A45" s="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Venezia score</vt:lpstr>
      <vt:lpstr>Aging other papers</vt:lpstr>
      <vt:lpstr>HSC score</vt:lpstr>
      <vt:lpstr>Adhesion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Hauenstein</dc:creator>
  <cp:lastModifiedBy>Tsu-Yi Su</cp:lastModifiedBy>
  <dcterms:created xsi:type="dcterms:W3CDTF">2024-01-10T12:39:01Z</dcterms:created>
  <dcterms:modified xsi:type="dcterms:W3CDTF">2024-08-26T12:49:26Z</dcterms:modified>
</cp:coreProperties>
</file>