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0969292C-956B-4108-BF0C-8BF592963099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5" i="115" l="1"/>
  <c r="P76" i="115"/>
  <c r="P77" i="115"/>
  <c r="P78" i="115"/>
  <c r="P79" i="115"/>
  <c r="P80" i="115"/>
  <c r="P81" i="115"/>
  <c r="P82" i="115"/>
  <c r="P83" i="115"/>
  <c r="P84" i="115"/>
  <c r="P85" i="115"/>
  <c r="P86" i="115"/>
  <c r="P87" i="115"/>
  <c r="P88" i="115"/>
  <c r="P89" i="115"/>
  <c r="P90" i="115"/>
  <c r="P91" i="115"/>
  <c r="P92" i="115"/>
  <c r="P93" i="115"/>
  <c r="P94" i="115"/>
  <c r="P95" i="115"/>
  <c r="P96" i="115"/>
  <c r="P97" i="115"/>
  <c r="P98" i="115"/>
  <c r="P99" i="115"/>
  <c r="P100" i="115"/>
  <c r="P101" i="115"/>
  <c r="P102" i="115"/>
  <c r="P103" i="115"/>
  <c r="P104" i="115"/>
  <c r="P105" i="115"/>
  <c r="P106" i="115"/>
  <c r="P107" i="115"/>
  <c r="P108" i="115"/>
  <c r="P109" i="115"/>
  <c r="P110" i="115"/>
  <c r="P111" i="115"/>
  <c r="P112" i="115"/>
  <c r="P113" i="115"/>
  <c r="P114" i="115"/>
  <c r="P115" i="115"/>
  <c r="P116" i="115"/>
  <c r="P117" i="115"/>
  <c r="P118" i="115"/>
  <c r="P119" i="115"/>
  <c r="P120" i="115"/>
  <c r="P121" i="115"/>
  <c r="P122" i="115"/>
  <c r="P123" i="115"/>
  <c r="P124" i="115"/>
  <c r="P125" i="115"/>
  <c r="P126" i="115"/>
  <c r="P127" i="115"/>
  <c r="P128" i="115"/>
  <c r="P129" i="115"/>
  <c r="P130" i="115"/>
  <c r="P131" i="115"/>
  <c r="P132" i="115"/>
  <c r="P133" i="115"/>
  <c r="P134" i="115"/>
  <c r="P135" i="115"/>
  <c r="P136" i="115"/>
  <c r="P137" i="115"/>
  <c r="P138" i="115"/>
  <c r="P139" i="115"/>
  <c r="P140" i="115"/>
  <c r="P141" i="115"/>
  <c r="P142" i="115"/>
  <c r="P143" i="115"/>
  <c r="P144" i="115"/>
  <c r="P145" i="115"/>
  <c r="P146" i="115"/>
  <c r="P147" i="115"/>
  <c r="P148" i="115"/>
  <c r="P149" i="115"/>
  <c r="P150" i="115"/>
  <c r="P151" i="115"/>
  <c r="P152" i="115"/>
  <c r="P153" i="115"/>
  <c r="P154" i="115"/>
  <c r="P155" i="115"/>
  <c r="P156" i="115"/>
  <c r="P157" i="115"/>
  <c r="P158" i="115"/>
  <c r="P159" i="115"/>
  <c r="P160" i="115"/>
  <c r="P161" i="115"/>
  <c r="P162" i="115"/>
  <c r="P163" i="115"/>
  <c r="P164" i="115"/>
  <c r="P165" i="115"/>
  <c r="P166" i="115"/>
  <c r="P167" i="115"/>
  <c r="P168" i="115"/>
  <c r="P169" i="115"/>
  <c r="P170" i="115"/>
  <c r="P171" i="115"/>
  <c r="P172" i="115"/>
  <c r="P173" i="115"/>
  <c r="P174" i="115"/>
  <c r="P175" i="115"/>
  <c r="P176" i="115"/>
  <c r="P177" i="115"/>
  <c r="P178" i="115"/>
  <c r="P179" i="115"/>
  <c r="P180" i="115"/>
  <c r="P181" i="115"/>
  <c r="P182" i="115"/>
  <c r="P183" i="115"/>
  <c r="P184" i="115"/>
  <c r="P185" i="115"/>
  <c r="P186" i="115"/>
  <c r="P187" i="115"/>
  <c r="P188" i="115"/>
  <c r="P189" i="115"/>
  <c r="P190" i="115"/>
  <c r="P191" i="115"/>
  <c r="P192" i="115"/>
  <c r="P193" i="115"/>
  <c r="P194" i="115"/>
  <c r="P195" i="115"/>
  <c r="P196" i="115"/>
  <c r="P197" i="115"/>
  <c r="P198" i="115"/>
  <c r="P199" i="115"/>
  <c r="P200" i="115"/>
  <c r="P201" i="115"/>
  <c r="P202" i="115"/>
  <c r="P203" i="115"/>
  <c r="P204" i="115"/>
  <c r="P205" i="115"/>
  <c r="P206" i="115"/>
  <c r="P207" i="115"/>
  <c r="P208" i="115"/>
  <c r="P209" i="115"/>
  <c r="P210" i="115"/>
  <c r="P211" i="115"/>
  <c r="P212" i="115"/>
  <c r="P213" i="115"/>
  <c r="P214" i="115"/>
  <c r="P215" i="115"/>
  <c r="P216" i="115"/>
  <c r="P217" i="115"/>
  <c r="P218" i="115"/>
  <c r="P219" i="115"/>
  <c r="P220" i="115"/>
  <c r="P221" i="115"/>
  <c r="P222" i="115"/>
  <c r="P223" i="115"/>
  <c r="P224" i="115"/>
  <c r="P225" i="115"/>
  <c r="P226" i="115"/>
  <c r="P227" i="115"/>
  <c r="P228" i="115"/>
  <c r="P229" i="115"/>
  <c r="P230" i="115"/>
  <c r="P231" i="115"/>
  <c r="P232" i="115"/>
  <c r="P233" i="115"/>
  <c r="P234" i="115"/>
  <c r="P235" i="115"/>
  <c r="P236" i="115"/>
  <c r="P237" i="115"/>
  <c r="P238" i="115"/>
  <c r="P239" i="115"/>
  <c r="P240" i="115"/>
  <c r="P241" i="115"/>
  <c r="P242" i="115"/>
  <c r="P243" i="115"/>
  <c r="P244" i="115"/>
  <c r="P245" i="115"/>
  <c r="P246" i="115"/>
  <c r="P247" i="115"/>
  <c r="P248" i="115"/>
  <c r="P249" i="115"/>
  <c r="P250" i="115"/>
  <c r="P251" i="115"/>
  <c r="P252" i="115"/>
  <c r="P253" i="115"/>
  <c r="P254" i="115"/>
  <c r="P255" i="115"/>
  <c r="P256" i="115"/>
  <c r="P257" i="115"/>
  <c r="P258" i="115"/>
  <c r="P259" i="115"/>
  <c r="P260" i="115"/>
  <c r="P261" i="115"/>
  <c r="P262" i="115"/>
  <c r="P263" i="115"/>
  <c r="P264" i="115"/>
  <c r="P265" i="115"/>
  <c r="P266" i="115"/>
  <c r="P267" i="115"/>
  <c r="P268" i="115"/>
  <c r="P269" i="115"/>
  <c r="P270" i="115"/>
  <c r="P271" i="115"/>
  <c r="P272" i="115"/>
  <c r="P273" i="115"/>
  <c r="P274" i="115"/>
  <c r="P275" i="115"/>
  <c r="P276" i="115"/>
  <c r="P277" i="115"/>
  <c r="P278" i="115"/>
  <c r="P279" i="115"/>
  <c r="P280" i="115"/>
  <c r="P281" i="115"/>
  <c r="P282" i="115"/>
  <c r="P283" i="115"/>
  <c r="P284" i="115"/>
  <c r="P285" i="115"/>
  <c r="P286" i="115"/>
  <c r="P287" i="115"/>
  <c r="P288" i="115"/>
  <c r="P289" i="115"/>
  <c r="P290" i="115"/>
  <c r="P291" i="115"/>
  <c r="P292" i="115"/>
  <c r="P293" i="115"/>
  <c r="P294" i="115"/>
  <c r="P295" i="115"/>
  <c r="P296" i="115"/>
  <c r="P297" i="115"/>
  <c r="P298" i="115"/>
  <c r="P299" i="115"/>
  <c r="P300" i="115"/>
  <c r="P301" i="115"/>
  <c r="P302" i="115"/>
  <c r="P303" i="115"/>
  <c r="P304" i="115"/>
  <c r="P305" i="115"/>
  <c r="P306" i="115"/>
  <c r="P307" i="115"/>
  <c r="P308" i="115"/>
  <c r="P309" i="115"/>
  <c r="P310" i="115"/>
  <c r="P311" i="115"/>
  <c r="P312" i="115"/>
  <c r="P313" i="115"/>
  <c r="P314" i="115"/>
  <c r="P315" i="115"/>
  <c r="P316" i="115"/>
  <c r="P317" i="115"/>
  <c r="P318" i="115"/>
  <c r="P319" i="115"/>
  <c r="P320" i="115"/>
  <c r="P321" i="115"/>
  <c r="P322" i="115"/>
  <c r="P323" i="115"/>
  <c r="P324" i="115"/>
  <c r="P325" i="115"/>
  <c r="P326" i="115"/>
  <c r="P327" i="115"/>
  <c r="P328" i="115"/>
  <c r="P329" i="115"/>
  <c r="P330" i="115"/>
  <c r="P331" i="115"/>
  <c r="P332" i="115"/>
  <c r="P333" i="115"/>
  <c r="P334" i="115"/>
  <c r="P335" i="115"/>
  <c r="P336" i="115"/>
  <c r="P337" i="115"/>
  <c r="P338" i="115"/>
  <c r="P339" i="115"/>
  <c r="P340" i="115"/>
  <c r="P341" i="115"/>
  <c r="P342" i="115"/>
  <c r="P343" i="115"/>
  <c r="P344" i="115"/>
  <c r="P345" i="115"/>
  <c r="P346" i="115"/>
  <c r="P347" i="115"/>
  <c r="P348" i="115"/>
  <c r="P349" i="115"/>
  <c r="P350" i="115"/>
  <c r="P351" i="115"/>
  <c r="P352" i="115"/>
  <c r="P353" i="115"/>
  <c r="P354" i="115"/>
  <c r="P355" i="115"/>
  <c r="P356" i="115"/>
  <c r="P357" i="115"/>
  <c r="P358" i="115"/>
  <c r="P359" i="115"/>
  <c r="P360" i="115"/>
  <c r="P361" i="115"/>
  <c r="P362" i="115"/>
  <c r="P363" i="115"/>
  <c r="P364" i="115"/>
  <c r="P365" i="115"/>
  <c r="P366" i="115"/>
  <c r="P367" i="115"/>
  <c r="P368" i="115"/>
  <c r="P369" i="115"/>
  <c r="P370" i="115"/>
  <c r="P371" i="115"/>
  <c r="P372" i="115"/>
  <c r="P373" i="115"/>
  <c r="P374" i="115"/>
  <c r="P375" i="115"/>
  <c r="P376" i="115"/>
  <c r="P377" i="115"/>
  <c r="P378" i="115"/>
  <c r="P379" i="115"/>
  <c r="P380" i="115"/>
  <c r="P381" i="115"/>
  <c r="P382" i="115"/>
  <c r="P383" i="115"/>
  <c r="P384" i="115"/>
  <c r="P385" i="115"/>
  <c r="P386" i="115"/>
  <c r="P387" i="115"/>
  <c r="P388" i="115"/>
  <c r="P389" i="115"/>
  <c r="P390" i="115"/>
  <c r="P391" i="115"/>
  <c r="P392" i="115"/>
  <c r="P393" i="115"/>
  <c r="P394" i="115"/>
  <c r="P395" i="115"/>
  <c r="P396" i="115"/>
  <c r="P397" i="115"/>
  <c r="P398" i="115"/>
  <c r="P399" i="115"/>
  <c r="P400" i="115"/>
  <c r="P401" i="115"/>
  <c r="P402" i="115"/>
  <c r="P403" i="115"/>
  <c r="P404" i="115"/>
  <c r="P405" i="115"/>
  <c r="P406" i="115"/>
  <c r="P407" i="115"/>
  <c r="P408" i="115"/>
  <c r="P409" i="115"/>
  <c r="P410" i="115"/>
  <c r="P411" i="115"/>
  <c r="P412" i="115"/>
  <c r="P413" i="115"/>
  <c r="P414" i="115"/>
  <c r="P415" i="115"/>
  <c r="P416" i="115"/>
  <c r="P417" i="115"/>
  <c r="P418" i="115"/>
  <c r="P419" i="115"/>
  <c r="P420" i="115"/>
  <c r="P421" i="115"/>
  <c r="P422" i="115"/>
  <c r="P423" i="115"/>
  <c r="P424" i="115"/>
  <c r="P425" i="115"/>
  <c r="P426" i="115"/>
  <c r="P427" i="115"/>
  <c r="P428" i="115"/>
  <c r="P429" i="115"/>
  <c r="P430" i="115"/>
  <c r="P431" i="115"/>
  <c r="P432" i="115"/>
  <c r="P433" i="115"/>
  <c r="P434" i="115"/>
  <c r="P435" i="115"/>
  <c r="P436" i="115"/>
  <c r="P437" i="115"/>
  <c r="P438" i="115"/>
  <c r="P439" i="115"/>
  <c r="P440" i="115"/>
  <c r="P441" i="115"/>
  <c r="P442" i="115"/>
  <c r="P443" i="115"/>
  <c r="P444" i="115"/>
  <c r="P445" i="115"/>
  <c r="P446" i="115"/>
  <c r="P447" i="115"/>
  <c r="P448" i="115"/>
  <c r="P449" i="115"/>
  <c r="P450" i="115"/>
  <c r="P451" i="115"/>
  <c r="P452" i="115"/>
  <c r="P453" i="115"/>
  <c r="P454" i="115"/>
  <c r="P455" i="115"/>
  <c r="P456" i="115"/>
  <c r="P457" i="115"/>
  <c r="P458" i="115"/>
  <c r="P459" i="115"/>
  <c r="P460" i="115"/>
  <c r="P461" i="115"/>
  <c r="P462" i="115"/>
  <c r="P463" i="115"/>
  <c r="P464" i="115"/>
  <c r="P465" i="115"/>
  <c r="P466" i="115"/>
  <c r="P467" i="115"/>
  <c r="P468" i="115"/>
  <c r="P469" i="115"/>
  <c r="P470" i="115"/>
  <c r="P471" i="115"/>
  <c r="P472" i="115"/>
  <c r="P473" i="115"/>
  <c r="P474" i="115"/>
  <c r="P475" i="115"/>
  <c r="P476" i="115"/>
  <c r="P477" i="115"/>
  <c r="P478" i="115"/>
  <c r="P479" i="115"/>
  <c r="P480" i="115"/>
  <c r="P481" i="115"/>
  <c r="P482" i="115"/>
  <c r="P483" i="115"/>
  <c r="P484" i="115"/>
  <c r="P485" i="115"/>
  <c r="P486" i="115"/>
  <c r="P487" i="115"/>
  <c r="P488" i="115"/>
  <c r="P489" i="115"/>
  <c r="P490" i="115"/>
  <c r="P491" i="115"/>
  <c r="P492" i="115"/>
  <c r="P493" i="115"/>
  <c r="P494" i="115"/>
  <c r="P495" i="115"/>
  <c r="P496" i="115"/>
  <c r="P497" i="115"/>
  <c r="P498" i="115"/>
  <c r="P499" i="115"/>
  <c r="P500" i="115"/>
  <c r="P501" i="115"/>
  <c r="P502" i="115"/>
  <c r="P503" i="115"/>
  <c r="P504" i="115"/>
  <c r="P505" i="115"/>
  <c r="P506" i="115"/>
  <c r="P507" i="115"/>
  <c r="P508" i="115"/>
  <c r="P509" i="115"/>
  <c r="P510" i="115"/>
  <c r="P511" i="115"/>
  <c r="P512" i="115"/>
  <c r="P513" i="115"/>
  <c r="P514" i="115"/>
  <c r="P515" i="115"/>
  <c r="P516" i="115"/>
  <c r="P517" i="115"/>
  <c r="P518" i="115"/>
  <c r="P519" i="115"/>
  <c r="P520" i="115"/>
  <c r="P521" i="115"/>
  <c r="P522" i="115"/>
  <c r="P523" i="115"/>
  <c r="P524" i="115"/>
  <c r="P525" i="115"/>
  <c r="P526" i="115"/>
  <c r="P527" i="115"/>
  <c r="P528" i="115"/>
  <c r="P529" i="115"/>
  <c r="P530" i="115"/>
  <c r="P531" i="115"/>
  <c r="P532" i="115"/>
  <c r="P533" i="115"/>
  <c r="P534" i="115"/>
  <c r="P535" i="115"/>
  <c r="P536" i="115"/>
  <c r="P537" i="115"/>
  <c r="P538" i="115"/>
  <c r="P539" i="115"/>
  <c r="P540" i="115"/>
  <c r="P541" i="115"/>
  <c r="P542" i="115"/>
  <c r="P543" i="115"/>
  <c r="P544" i="115"/>
  <c r="P545" i="115"/>
  <c r="P546" i="115"/>
  <c r="P547" i="115"/>
  <c r="P548" i="115"/>
  <c r="P549" i="115"/>
  <c r="P550" i="115"/>
  <c r="P551" i="115"/>
  <c r="P552" i="115"/>
  <c r="P553" i="115"/>
  <c r="P554" i="115"/>
  <c r="P555" i="115"/>
  <c r="P556" i="115"/>
  <c r="P557" i="115"/>
  <c r="P558" i="115"/>
  <c r="P559" i="115"/>
  <c r="P560" i="115"/>
  <c r="P561" i="115"/>
  <c r="P562" i="115"/>
  <c r="P563" i="115"/>
  <c r="P564" i="115"/>
  <c r="P565" i="115"/>
  <c r="P566" i="115"/>
  <c r="P567" i="115"/>
  <c r="P568" i="115"/>
  <c r="P569" i="115"/>
  <c r="P570" i="115"/>
  <c r="P571" i="115"/>
  <c r="P572" i="115"/>
  <c r="P573" i="115"/>
  <c r="P574" i="115"/>
  <c r="P575" i="115"/>
  <c r="P576" i="115"/>
  <c r="P577" i="115"/>
  <c r="P578" i="115"/>
  <c r="P579" i="115"/>
  <c r="P580" i="115"/>
  <c r="P581" i="115"/>
  <c r="P582" i="115"/>
  <c r="P583" i="115"/>
  <c r="P584" i="115"/>
  <c r="P585" i="115"/>
  <c r="P586" i="115"/>
  <c r="P587" i="115"/>
  <c r="P588" i="115"/>
  <c r="P589" i="115"/>
  <c r="P590" i="115"/>
  <c r="P591" i="115"/>
  <c r="P592" i="115"/>
  <c r="P593" i="115"/>
  <c r="P594" i="115"/>
  <c r="P595" i="115"/>
  <c r="P596" i="115"/>
  <c r="P597" i="115"/>
  <c r="P598" i="115"/>
  <c r="P599" i="115"/>
  <c r="P600" i="115"/>
  <c r="P601" i="115"/>
  <c r="P602" i="115"/>
  <c r="P603" i="115"/>
  <c r="P604" i="115"/>
  <c r="P605" i="115"/>
  <c r="P606" i="115"/>
  <c r="P607" i="115"/>
  <c r="P608" i="115"/>
  <c r="P609" i="115"/>
  <c r="P610" i="115"/>
  <c r="P611" i="115"/>
  <c r="P612" i="115"/>
  <c r="P613" i="115"/>
  <c r="P614" i="115"/>
  <c r="P615" i="115"/>
  <c r="P616" i="115"/>
  <c r="P617" i="115"/>
  <c r="P618" i="115"/>
  <c r="P619" i="115"/>
  <c r="P620" i="115"/>
  <c r="P621" i="115"/>
  <c r="P622" i="115"/>
  <c r="P623" i="115"/>
  <c r="P624" i="115"/>
  <c r="P625" i="115"/>
  <c r="P626" i="115"/>
  <c r="P627" i="115"/>
  <c r="P628" i="115"/>
  <c r="P629" i="115"/>
  <c r="P630" i="115"/>
  <c r="P631" i="115"/>
  <c r="P632" i="115"/>
  <c r="P633" i="115"/>
  <c r="P634" i="115"/>
  <c r="P635" i="115"/>
  <c r="P636" i="115"/>
  <c r="P637" i="115"/>
  <c r="P638" i="115"/>
  <c r="P639" i="115"/>
  <c r="P640" i="115"/>
  <c r="P641" i="115"/>
  <c r="P642" i="115"/>
  <c r="P643" i="115"/>
  <c r="P644" i="115"/>
  <c r="P645" i="115"/>
  <c r="P646" i="115"/>
  <c r="P647" i="115"/>
  <c r="P648" i="115"/>
  <c r="P649" i="115"/>
  <c r="P650" i="115"/>
  <c r="P651" i="115"/>
  <c r="P652" i="115"/>
  <c r="P653" i="115"/>
  <c r="P654" i="115"/>
  <c r="P655" i="115"/>
  <c r="P656" i="115"/>
  <c r="P657" i="115"/>
  <c r="P658" i="115"/>
  <c r="P659" i="115"/>
  <c r="P660" i="115"/>
  <c r="P661" i="115"/>
  <c r="P662" i="115"/>
  <c r="P663" i="115"/>
  <c r="P664" i="115"/>
  <c r="P665" i="115"/>
  <c r="P666" i="115"/>
  <c r="P667" i="115"/>
  <c r="P668" i="115"/>
  <c r="P669" i="115"/>
  <c r="P670" i="115"/>
  <c r="P671" i="115"/>
  <c r="P672" i="115"/>
  <c r="P673" i="115"/>
  <c r="P674" i="115"/>
  <c r="P675" i="115"/>
  <c r="P676" i="115"/>
  <c r="P677" i="115"/>
  <c r="P678" i="115"/>
  <c r="P679" i="115"/>
  <c r="P680" i="115"/>
  <c r="P681" i="115"/>
  <c r="P682" i="115"/>
  <c r="P683" i="115"/>
  <c r="P684" i="115"/>
  <c r="P685" i="115"/>
  <c r="P686" i="115"/>
  <c r="P687" i="115"/>
  <c r="P688" i="115"/>
  <c r="P689" i="115"/>
  <c r="P690" i="115"/>
  <c r="P691" i="115"/>
  <c r="P692" i="115"/>
  <c r="P693" i="115"/>
  <c r="P694" i="115"/>
  <c r="P695" i="115"/>
  <c r="P696" i="115"/>
  <c r="P697" i="115"/>
  <c r="P698" i="115"/>
  <c r="P699" i="115"/>
  <c r="P700" i="115"/>
  <c r="P701" i="115"/>
  <c r="P702" i="115"/>
  <c r="P703" i="115"/>
  <c r="P704" i="115"/>
  <c r="P705" i="115"/>
  <c r="P706" i="115"/>
  <c r="P707" i="115"/>
  <c r="P708" i="115"/>
  <c r="P709" i="115"/>
  <c r="P710" i="115"/>
  <c r="P711" i="115"/>
  <c r="P712" i="115"/>
  <c r="P713" i="115"/>
  <c r="P714" i="115"/>
  <c r="P715" i="115"/>
  <c r="P716" i="115"/>
  <c r="P717" i="115"/>
  <c r="P718" i="115"/>
  <c r="P719" i="115"/>
  <c r="P720" i="115"/>
  <c r="P721" i="115"/>
  <c r="P722" i="115"/>
  <c r="P723" i="115"/>
  <c r="P724" i="115"/>
  <c r="P725" i="115"/>
  <c r="P726" i="115"/>
  <c r="P727" i="115"/>
  <c r="P728" i="115"/>
  <c r="P729" i="115"/>
  <c r="P730" i="115"/>
  <c r="P731" i="115"/>
  <c r="P732" i="115"/>
  <c r="P733" i="115"/>
  <c r="P734" i="115"/>
  <c r="P735" i="115"/>
  <c r="P736" i="115"/>
  <c r="P737" i="115"/>
  <c r="P738" i="115"/>
  <c r="P739" i="115"/>
  <c r="P740" i="115"/>
  <c r="P741" i="115"/>
  <c r="P742" i="115"/>
  <c r="P743" i="115"/>
  <c r="P744" i="115"/>
  <c r="P745" i="115"/>
  <c r="P746" i="115"/>
  <c r="P747" i="115"/>
  <c r="P748" i="115"/>
  <c r="P749" i="115"/>
  <c r="P750" i="115"/>
  <c r="P751" i="115"/>
  <c r="P752" i="115"/>
  <c r="P753" i="115"/>
  <c r="P754" i="115"/>
  <c r="P755" i="115"/>
  <c r="P756" i="115"/>
  <c r="P757" i="115"/>
  <c r="P758" i="115"/>
  <c r="P759" i="115"/>
  <c r="P760" i="115"/>
  <c r="P761" i="115"/>
  <c r="P762" i="115"/>
  <c r="P763" i="115"/>
  <c r="P764" i="115"/>
  <c r="P765" i="115"/>
  <c r="P766" i="115"/>
  <c r="P767" i="115"/>
  <c r="P768" i="115"/>
  <c r="P769" i="115"/>
  <c r="P770" i="115"/>
  <c r="P771" i="115"/>
  <c r="P772" i="115"/>
  <c r="P773" i="115"/>
  <c r="P774" i="115"/>
  <c r="P775" i="115"/>
  <c r="P776" i="115"/>
  <c r="P777" i="115"/>
  <c r="P778" i="115"/>
  <c r="P779" i="115"/>
  <c r="P780" i="115"/>
  <c r="P781" i="115"/>
  <c r="P782" i="115"/>
  <c r="P783" i="115"/>
  <c r="P784" i="115"/>
  <c r="P785" i="115"/>
  <c r="P786" i="115"/>
  <c r="P787" i="115"/>
  <c r="P788" i="115"/>
  <c r="P789" i="115"/>
  <c r="P790" i="115"/>
  <c r="P791" i="115"/>
  <c r="P792" i="115"/>
  <c r="P793" i="115"/>
  <c r="P794" i="115"/>
  <c r="P795" i="115"/>
  <c r="P796" i="115"/>
  <c r="P797" i="115"/>
  <c r="P798" i="115"/>
  <c r="P799" i="115"/>
  <c r="P800" i="115"/>
  <c r="P801" i="115"/>
  <c r="P802" i="115"/>
  <c r="P803" i="115"/>
  <c r="P804" i="115"/>
  <c r="P805" i="115"/>
  <c r="P806" i="115"/>
  <c r="P807" i="115"/>
  <c r="P808" i="115"/>
  <c r="P809" i="115"/>
  <c r="P810" i="115"/>
  <c r="P811" i="115"/>
  <c r="P812" i="115"/>
  <c r="P813" i="115"/>
  <c r="P814" i="115"/>
  <c r="P815" i="115"/>
  <c r="P816" i="115"/>
  <c r="P817" i="115"/>
  <c r="P818" i="115"/>
  <c r="P819" i="115"/>
  <c r="P820" i="115"/>
  <c r="P821" i="115"/>
  <c r="P822" i="115"/>
  <c r="P823" i="115"/>
  <c r="P824" i="115"/>
  <c r="P825" i="115"/>
  <c r="P826" i="115"/>
  <c r="P827" i="115"/>
  <c r="P828" i="115"/>
  <c r="P829" i="115"/>
  <c r="P830" i="115"/>
  <c r="P831" i="115"/>
  <c r="P832" i="115"/>
  <c r="P833" i="115"/>
  <c r="P834" i="115"/>
  <c r="P835" i="115"/>
  <c r="P836" i="115"/>
  <c r="P837" i="115"/>
  <c r="P838" i="115"/>
  <c r="P839" i="115"/>
  <c r="P840" i="115"/>
  <c r="P841" i="115"/>
  <c r="P842" i="115"/>
  <c r="P843" i="115"/>
  <c r="P844" i="115"/>
  <c r="P845" i="115"/>
  <c r="P846" i="115"/>
  <c r="P847" i="115"/>
  <c r="P848" i="115"/>
  <c r="P849" i="115"/>
  <c r="P850" i="115"/>
  <c r="P851" i="115"/>
  <c r="P852" i="115"/>
  <c r="P853" i="115"/>
  <c r="P854" i="115"/>
  <c r="P855" i="115"/>
  <c r="P856" i="115"/>
  <c r="P857" i="115"/>
  <c r="P858" i="115"/>
  <c r="P859" i="115"/>
  <c r="P860" i="115"/>
  <c r="P861" i="115"/>
  <c r="P862" i="115"/>
  <c r="P863" i="115"/>
  <c r="P864" i="115"/>
  <c r="P865" i="115"/>
  <c r="P866" i="115"/>
  <c r="P867" i="115"/>
  <c r="P868" i="115"/>
  <c r="P869" i="115"/>
  <c r="P870" i="115"/>
  <c r="P871" i="115"/>
  <c r="P872" i="115"/>
  <c r="P873" i="115"/>
  <c r="P874" i="115"/>
  <c r="P875" i="115"/>
  <c r="P876" i="115"/>
  <c r="P877" i="115"/>
  <c r="P878" i="115"/>
  <c r="P879" i="115"/>
  <c r="P880" i="115"/>
  <c r="P881" i="115"/>
  <c r="P882" i="115"/>
  <c r="P883" i="115"/>
  <c r="P884" i="115"/>
  <c r="P885" i="115"/>
  <c r="P886" i="115"/>
  <c r="P887" i="115"/>
  <c r="P888" i="115"/>
  <c r="P889" i="115"/>
  <c r="P890" i="115"/>
  <c r="P891" i="115"/>
  <c r="P892" i="115"/>
  <c r="P893" i="115"/>
  <c r="P894" i="115"/>
  <c r="P895" i="115"/>
  <c r="P896" i="115"/>
  <c r="P897" i="115"/>
  <c r="P898" i="115"/>
  <c r="P899" i="115"/>
  <c r="P900" i="115"/>
  <c r="P901" i="115"/>
  <c r="P902" i="115"/>
  <c r="P903" i="115"/>
  <c r="P904" i="115"/>
  <c r="P905" i="115"/>
  <c r="P906" i="115"/>
  <c r="P907" i="115"/>
  <c r="P908" i="115"/>
  <c r="P909" i="115"/>
  <c r="P910" i="115"/>
  <c r="P911" i="115"/>
  <c r="P912" i="115"/>
  <c r="P913" i="115"/>
  <c r="P914" i="115"/>
  <c r="P915" i="115"/>
  <c r="P916" i="115"/>
  <c r="P917" i="115"/>
  <c r="P918" i="115"/>
  <c r="P919" i="115"/>
  <c r="P920" i="115"/>
  <c r="P921" i="115"/>
  <c r="P922" i="115"/>
  <c r="P923" i="115"/>
  <c r="P924" i="115"/>
  <c r="P925" i="115"/>
  <c r="P926" i="115"/>
  <c r="P927" i="115"/>
  <c r="P928" i="115"/>
  <c r="P929" i="115"/>
  <c r="P930" i="115"/>
  <c r="P931" i="115"/>
  <c r="P932" i="115"/>
  <c r="P933" i="115"/>
  <c r="P934" i="115"/>
  <c r="P935" i="115"/>
  <c r="P936" i="115"/>
  <c r="P937" i="115"/>
  <c r="P938" i="115"/>
  <c r="P939" i="115"/>
  <c r="P940" i="115"/>
  <c r="P941" i="115"/>
  <c r="P942" i="115"/>
  <c r="P943" i="115"/>
  <c r="P944" i="115"/>
  <c r="P945" i="115"/>
  <c r="P946" i="115"/>
  <c r="P947" i="115"/>
  <c r="P948" i="115"/>
  <c r="P949" i="115"/>
  <c r="P950" i="115"/>
  <c r="P951" i="115"/>
  <c r="P952" i="115"/>
  <c r="P953" i="115"/>
  <c r="P954" i="115"/>
  <c r="P955" i="115"/>
  <c r="P956" i="115"/>
  <c r="P957" i="115"/>
  <c r="P958" i="115"/>
  <c r="P959" i="115"/>
  <c r="P960" i="115"/>
  <c r="P961" i="115"/>
  <c r="P962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22" i="115"/>
  <c r="K723" i="115"/>
  <c r="K724" i="115"/>
  <c r="K725" i="115"/>
  <c r="K726" i="115"/>
  <c r="K727" i="115"/>
  <c r="K728" i="115"/>
  <c r="K729" i="115"/>
  <c r="K730" i="115"/>
  <c r="K731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1" i="115"/>
  <c r="K32" i="115"/>
  <c r="K33" i="115"/>
  <c r="K34" i="115"/>
  <c r="K35" i="115"/>
  <c r="K36" i="115"/>
  <c r="K37" i="115"/>
  <c r="K38" i="11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K125" i="115"/>
  <c r="K126" i="115"/>
  <c r="K127" i="115"/>
  <c r="K128" i="115"/>
  <c r="K129" i="115"/>
  <c r="K130" i="115"/>
  <c r="K131" i="115"/>
  <c r="K132" i="115"/>
  <c r="K133" i="115"/>
  <c r="K134" i="115"/>
  <c r="K13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221" i="115"/>
  <c r="K222" i="115"/>
  <c r="K223" i="115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566" i="115"/>
  <c r="K567" i="115"/>
  <c r="K568" i="115"/>
  <c r="K569" i="115"/>
  <c r="K570" i="115"/>
  <c r="K571" i="115"/>
  <c r="K572" i="115"/>
  <c r="K573" i="115"/>
  <c r="K574" i="115"/>
  <c r="K575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719" i="115"/>
  <c r="K720" i="115"/>
  <c r="K721" i="115"/>
  <c r="K2" i="115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U110" i="116"/>
  <c r="U111" i="116"/>
  <c r="U112" i="116"/>
  <c r="U113" i="116"/>
  <c r="U114" i="116"/>
  <c r="U115" i="116"/>
  <c r="U116" i="116"/>
  <c r="U117" i="116"/>
  <c r="U118" i="116"/>
  <c r="U119" i="116"/>
  <c r="U120" i="116"/>
  <c r="U121" i="116"/>
  <c r="U122" i="116"/>
  <c r="U123" i="116"/>
  <c r="U124" i="116"/>
  <c r="U125" i="116"/>
  <c r="U126" i="116"/>
  <c r="U127" i="116"/>
  <c r="U128" i="116"/>
  <c r="U129" i="116"/>
  <c r="U130" i="116"/>
  <c r="U131" i="116"/>
  <c r="U132" i="116"/>
  <c r="U133" i="116"/>
  <c r="U134" i="116"/>
  <c r="U135" i="116"/>
  <c r="U136" i="116"/>
  <c r="U137" i="116"/>
  <c r="U138" i="116"/>
  <c r="U139" i="116"/>
  <c r="U140" i="116"/>
  <c r="U141" i="116"/>
  <c r="U142" i="116"/>
  <c r="U143" i="116"/>
  <c r="U144" i="116"/>
  <c r="U145" i="116"/>
  <c r="U146" i="116"/>
  <c r="U147" i="116"/>
  <c r="U148" i="116"/>
  <c r="U149" i="116"/>
  <c r="U150" i="116"/>
  <c r="U151" i="116"/>
  <c r="U152" i="116"/>
  <c r="U153" i="116"/>
  <c r="U154" i="116"/>
  <c r="U155" i="116"/>
  <c r="U156" i="116"/>
  <c r="U157" i="116"/>
  <c r="U158" i="116"/>
  <c r="Z159" i="116"/>
  <c r="Z160" i="116"/>
  <c r="Z161" i="116"/>
  <c r="Z162" i="116"/>
  <c r="Z163" i="116"/>
  <c r="Z164" i="116"/>
  <c r="Z165" i="116"/>
  <c r="Z166" i="116"/>
  <c r="Z167" i="116"/>
  <c r="Z168" i="116"/>
  <c r="Z169" i="116"/>
  <c r="Z170" i="116"/>
  <c r="Z112" i="116"/>
  <c r="Z113" i="116"/>
  <c r="Z114" i="116"/>
  <c r="Z115" i="116"/>
  <c r="Z116" i="116"/>
  <c r="Z117" i="116"/>
  <c r="Z118" i="116"/>
  <c r="Z119" i="116"/>
  <c r="Z120" i="116"/>
  <c r="Z121" i="116"/>
  <c r="Z122" i="116"/>
  <c r="Z123" i="116"/>
  <c r="Z124" i="116"/>
  <c r="Z125" i="116"/>
  <c r="Z126" i="116"/>
  <c r="Z127" i="116"/>
  <c r="Z128" i="116"/>
  <c r="Z129" i="116"/>
  <c r="Z130" i="116"/>
  <c r="Z131" i="116"/>
  <c r="Z132" i="116"/>
  <c r="Z133" i="116"/>
  <c r="Z134" i="116"/>
  <c r="Z135" i="116"/>
  <c r="Z136" i="116"/>
  <c r="Z137" i="116"/>
  <c r="Z138" i="116"/>
  <c r="Z139" i="116"/>
  <c r="Z140" i="116"/>
  <c r="Z141" i="116"/>
  <c r="Z142" i="116"/>
  <c r="Z143" i="116"/>
  <c r="Z144" i="116"/>
  <c r="Z145" i="116"/>
  <c r="Z146" i="116"/>
  <c r="Z147" i="116"/>
  <c r="Z148" i="116"/>
  <c r="Z149" i="116"/>
  <c r="Z150" i="116"/>
  <c r="Z151" i="116"/>
  <c r="Z152" i="116"/>
  <c r="Z153" i="116"/>
  <c r="Z154" i="116"/>
  <c r="Z155" i="116"/>
  <c r="Z156" i="116"/>
  <c r="Z157" i="116"/>
  <c r="Z158" i="116"/>
  <c r="X111" i="116"/>
  <c r="X112" i="116"/>
  <c r="X113" i="116"/>
  <c r="X114" i="116"/>
  <c r="X115" i="116"/>
  <c r="X116" i="116"/>
  <c r="X117" i="116"/>
  <c r="X118" i="116"/>
  <c r="X119" i="116"/>
  <c r="X120" i="116"/>
  <c r="X121" i="116"/>
  <c r="X122" i="116"/>
  <c r="X123" i="116"/>
  <c r="X124" i="116"/>
  <c r="X125" i="116"/>
  <c r="X126" i="116"/>
  <c r="X127" i="116"/>
  <c r="X128" i="116"/>
  <c r="X129" i="116"/>
  <c r="X130" i="116"/>
  <c r="X131" i="116"/>
  <c r="X132" i="116"/>
  <c r="X133" i="116"/>
  <c r="X134" i="116"/>
  <c r="X135" i="116"/>
  <c r="X136" i="116"/>
  <c r="X137" i="116"/>
  <c r="X138" i="116"/>
  <c r="X139" i="116"/>
  <c r="X140" i="116"/>
  <c r="X141" i="116"/>
  <c r="X142" i="116"/>
  <c r="X143" i="116"/>
  <c r="X144" i="116"/>
  <c r="X145" i="116"/>
  <c r="X146" i="116"/>
  <c r="X147" i="116"/>
  <c r="X148" i="116"/>
  <c r="X149" i="116"/>
  <c r="X150" i="116"/>
  <c r="X151" i="116"/>
  <c r="X152" i="116"/>
  <c r="X153" i="116"/>
  <c r="X154" i="116"/>
  <c r="X155" i="116"/>
  <c r="X156" i="116"/>
  <c r="X157" i="116"/>
  <c r="X158" i="116"/>
  <c r="X159" i="116"/>
  <c r="X160" i="116"/>
  <c r="X161" i="116"/>
  <c r="X162" i="116"/>
  <c r="X163" i="116"/>
  <c r="X164" i="116"/>
  <c r="X165" i="116"/>
  <c r="X166" i="116"/>
  <c r="X167" i="116"/>
  <c r="X168" i="116"/>
  <c r="X169" i="116"/>
  <c r="X170" i="116"/>
  <c r="N59" i="105"/>
  <c r="N60" i="105"/>
  <c r="N61" i="105"/>
  <c r="N58" i="105"/>
  <c r="N53" i="105"/>
  <c r="N54" i="105"/>
  <c r="N55" i="105"/>
  <c r="N56" i="105"/>
  <c r="N57" i="105"/>
  <c r="N52" i="105"/>
  <c r="N42" i="105"/>
  <c r="N43" i="105"/>
  <c r="N44" i="105"/>
  <c r="N45" i="105"/>
  <c r="N46" i="105"/>
  <c r="N47" i="105"/>
  <c r="N48" i="105"/>
  <c r="N49" i="105"/>
  <c r="N50" i="105"/>
  <c r="N51" i="105"/>
  <c r="N41" i="105"/>
  <c r="N38" i="105"/>
  <c r="N39" i="105"/>
  <c r="N40" i="105"/>
  <c r="N37" i="105"/>
  <c r="N36" i="105"/>
  <c r="N35" i="105"/>
  <c r="N34" i="105"/>
  <c r="N29" i="105"/>
  <c r="N30" i="105"/>
  <c r="N31" i="105"/>
  <c r="N32" i="105"/>
  <c r="N33" i="105"/>
  <c r="N28" i="105"/>
  <c r="N27" i="105"/>
  <c r="N26" i="105"/>
  <c r="N25" i="105"/>
  <c r="N24" i="105"/>
  <c r="N23" i="105"/>
  <c r="N3" i="105"/>
  <c r="N4" i="105"/>
  <c r="N5" i="105"/>
  <c r="N6" i="105"/>
  <c r="N7" i="105"/>
  <c r="N8" i="105"/>
  <c r="N9" i="105"/>
  <c r="N10" i="105"/>
  <c r="N11" i="105"/>
  <c r="N12" i="105"/>
  <c r="N13" i="105"/>
  <c r="N14" i="105"/>
  <c r="N15" i="105"/>
  <c r="N16" i="105"/>
  <c r="N17" i="105"/>
  <c r="N18" i="105"/>
  <c r="N19" i="105"/>
  <c r="N20" i="105"/>
  <c r="N21" i="105"/>
  <c r="N22" i="105"/>
  <c r="N2" i="105"/>
  <c r="Z111" i="116"/>
  <c r="S111" i="116"/>
  <c r="S112" i="116"/>
  <c r="S113" i="116"/>
  <c r="S114" i="116"/>
  <c r="S115" i="116"/>
  <c r="S116" i="116"/>
  <c r="S117" i="116"/>
  <c r="S118" i="116"/>
  <c r="S119" i="116"/>
  <c r="S120" i="116"/>
  <c r="S121" i="116"/>
  <c r="S122" i="116"/>
  <c r="S123" i="116"/>
  <c r="S124" i="116"/>
  <c r="S125" i="116"/>
  <c r="S126" i="116"/>
  <c r="S127" i="116"/>
  <c r="S128" i="116"/>
  <c r="S129" i="116"/>
  <c r="S130" i="116"/>
  <c r="S131" i="116"/>
  <c r="S132" i="116"/>
  <c r="S133" i="116"/>
  <c r="S134" i="116"/>
  <c r="S135" i="116"/>
  <c r="S136" i="116"/>
  <c r="S137" i="116"/>
  <c r="S138" i="116"/>
  <c r="S139" i="116"/>
  <c r="S140" i="116"/>
  <c r="S141" i="116"/>
  <c r="S142" i="116"/>
  <c r="S143" i="116"/>
  <c r="S144" i="116"/>
  <c r="S145" i="116"/>
  <c r="S146" i="116"/>
  <c r="S147" i="116"/>
  <c r="S148" i="116"/>
  <c r="S149" i="116"/>
  <c r="S150" i="116"/>
  <c r="S151" i="116"/>
  <c r="S152" i="116"/>
  <c r="S153" i="116"/>
  <c r="S154" i="116"/>
  <c r="S155" i="116"/>
  <c r="S156" i="116"/>
  <c r="S157" i="116"/>
  <c r="S158" i="116"/>
  <c r="S110" i="116"/>
  <c r="Z110" i="116" l="1"/>
  <c r="X110" i="116"/>
  <c r="U109" i="116"/>
  <c r="S109" i="116"/>
  <c r="Z59" i="116" l="1"/>
  <c r="Z60" i="116"/>
  <c r="Z61" i="116"/>
  <c r="Z62" i="116"/>
  <c r="Z63" i="116"/>
  <c r="Z64" i="116"/>
  <c r="Z65" i="116"/>
  <c r="Z66" i="116"/>
  <c r="Z67" i="116"/>
  <c r="Z68" i="116"/>
  <c r="Z69" i="116"/>
  <c r="Z70" i="116"/>
  <c r="Z71" i="116"/>
  <c r="Z72" i="116"/>
  <c r="Z73" i="116"/>
  <c r="Z74" i="116"/>
  <c r="Z75" i="116"/>
  <c r="Z76" i="116"/>
  <c r="Z77" i="116"/>
  <c r="Z78" i="116"/>
  <c r="Z79" i="116"/>
  <c r="Z80" i="116"/>
  <c r="Z81" i="116"/>
  <c r="Z82" i="116"/>
  <c r="Z83" i="116"/>
  <c r="Z84" i="116"/>
  <c r="Z85" i="116"/>
  <c r="Z86" i="116"/>
  <c r="Z87" i="116"/>
  <c r="Z88" i="116"/>
  <c r="Z89" i="116"/>
  <c r="Z90" i="116"/>
  <c r="Z91" i="116"/>
  <c r="Z92" i="116"/>
  <c r="Z93" i="116"/>
  <c r="Z94" i="116"/>
  <c r="Z95" i="116"/>
  <c r="Z96" i="116"/>
  <c r="Z97" i="116"/>
  <c r="Z98" i="116"/>
  <c r="Z99" i="116"/>
  <c r="Z100" i="116"/>
  <c r="Z101" i="116"/>
  <c r="Z102" i="116"/>
  <c r="Z103" i="116"/>
  <c r="Z104" i="116"/>
  <c r="Z105" i="116"/>
  <c r="Z106" i="116"/>
  <c r="Z107" i="116"/>
  <c r="Z108" i="116"/>
  <c r="Z109" i="116"/>
  <c r="X60" i="116"/>
  <c r="X61" i="116"/>
  <c r="X62" i="116"/>
  <c r="X63" i="116"/>
  <c r="X64" i="116"/>
  <c r="X65" i="116"/>
  <c r="X66" i="116"/>
  <c r="X67" i="116"/>
  <c r="X68" i="116"/>
  <c r="X69" i="116"/>
  <c r="X70" i="116"/>
  <c r="X71" i="116"/>
  <c r="X72" i="116"/>
  <c r="X73" i="116"/>
  <c r="X74" i="116"/>
  <c r="X75" i="116"/>
  <c r="X76" i="116"/>
  <c r="X77" i="116"/>
  <c r="X78" i="116"/>
  <c r="X79" i="116"/>
  <c r="X80" i="116"/>
  <c r="X81" i="116"/>
  <c r="X82" i="116"/>
  <c r="X83" i="116"/>
  <c r="X84" i="116"/>
  <c r="X85" i="116"/>
  <c r="X86" i="116"/>
  <c r="X87" i="116"/>
  <c r="X88" i="116"/>
  <c r="X89" i="116"/>
  <c r="X90" i="116"/>
  <c r="X91" i="116"/>
  <c r="X92" i="116"/>
  <c r="X93" i="116"/>
  <c r="X94" i="116"/>
  <c r="X95" i="116"/>
  <c r="X96" i="116"/>
  <c r="X97" i="116"/>
  <c r="X98" i="116"/>
  <c r="X99" i="116"/>
  <c r="X100" i="116"/>
  <c r="X101" i="116"/>
  <c r="X102" i="116"/>
  <c r="X103" i="116"/>
  <c r="X104" i="116"/>
  <c r="X105" i="116"/>
  <c r="X106" i="116"/>
  <c r="X107" i="116"/>
  <c r="X108" i="116"/>
  <c r="X109" i="116"/>
  <c r="X59" i="116"/>
  <c r="U58" i="116" l="1"/>
  <c r="U59" i="116"/>
  <c r="U60" i="116"/>
  <c r="U61" i="116"/>
  <c r="U62" i="116"/>
  <c r="U63" i="116"/>
  <c r="U64" i="116"/>
  <c r="U65" i="116"/>
  <c r="U66" i="116"/>
  <c r="U67" i="116"/>
  <c r="U68" i="116"/>
  <c r="U69" i="116"/>
  <c r="U70" i="116"/>
  <c r="U71" i="116"/>
  <c r="U72" i="116"/>
  <c r="U73" i="116"/>
  <c r="U74" i="116"/>
  <c r="U75" i="116"/>
  <c r="U76" i="116"/>
  <c r="U77" i="116"/>
  <c r="U78" i="116"/>
  <c r="U79" i="116"/>
  <c r="U80" i="116"/>
  <c r="U81" i="116"/>
  <c r="U82" i="116"/>
  <c r="U83" i="116"/>
  <c r="U84" i="116"/>
  <c r="U85" i="116"/>
  <c r="U86" i="116"/>
  <c r="U87" i="116"/>
  <c r="U88" i="116"/>
  <c r="U89" i="116"/>
  <c r="U90" i="116"/>
  <c r="U91" i="116"/>
  <c r="U92" i="116"/>
  <c r="U93" i="116"/>
  <c r="U94" i="116"/>
  <c r="U95" i="116"/>
  <c r="U96" i="116"/>
  <c r="U97" i="116"/>
  <c r="U98" i="116"/>
  <c r="U99" i="116"/>
  <c r="U100" i="116"/>
  <c r="U101" i="116"/>
  <c r="U102" i="116"/>
  <c r="U103" i="116"/>
  <c r="U104" i="116"/>
  <c r="U105" i="116"/>
  <c r="U106" i="116"/>
  <c r="U107" i="116"/>
  <c r="U108" i="116"/>
  <c r="S107" i="116"/>
  <c r="S108" i="116"/>
  <c r="S83" i="116"/>
  <c r="S84" i="116"/>
  <c r="S85" i="116"/>
  <c r="S86" i="116"/>
  <c r="S87" i="116"/>
  <c r="S88" i="116"/>
  <c r="S89" i="116"/>
  <c r="S90" i="116"/>
  <c r="S91" i="116"/>
  <c r="S92" i="116"/>
  <c r="S93" i="116"/>
  <c r="S94" i="116"/>
  <c r="S95" i="116"/>
  <c r="S96" i="116"/>
  <c r="S97" i="116"/>
  <c r="S98" i="116"/>
  <c r="S99" i="116"/>
  <c r="S100" i="116"/>
  <c r="S101" i="116"/>
  <c r="S102" i="116"/>
  <c r="S103" i="116"/>
  <c r="S104" i="116"/>
  <c r="S105" i="116"/>
  <c r="S106" i="116"/>
  <c r="S59" i="116"/>
  <c r="S60" i="116"/>
  <c r="S61" i="116"/>
  <c r="S62" i="116"/>
  <c r="S63" i="116"/>
  <c r="S64" i="116"/>
  <c r="S65" i="116"/>
  <c r="S66" i="116"/>
  <c r="S67" i="116"/>
  <c r="S68" i="116"/>
  <c r="S69" i="116"/>
  <c r="S70" i="116"/>
  <c r="S71" i="116"/>
  <c r="S72" i="116"/>
  <c r="S73" i="116"/>
  <c r="S74" i="116"/>
  <c r="S75" i="116"/>
  <c r="S76" i="116"/>
  <c r="S77" i="116"/>
  <c r="S78" i="116"/>
  <c r="S79" i="116"/>
  <c r="S80" i="116"/>
  <c r="S81" i="116"/>
  <c r="S82" i="116"/>
  <c r="S58" i="116"/>
  <c r="P2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1" i="115"/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86" i="115"/>
  <c r="K887" i="115"/>
  <c r="K888" i="115"/>
  <c r="K889" i="115"/>
  <c r="K890" i="115"/>
  <c r="K891" i="115"/>
  <c r="K892" i="115"/>
  <c r="K893" i="115"/>
  <c r="K894" i="115"/>
  <c r="K895" i="115"/>
  <c r="K896" i="115"/>
  <c r="K897" i="115"/>
  <c r="K898" i="115"/>
  <c r="K899" i="115"/>
  <c r="K900" i="115"/>
  <c r="K901" i="115"/>
  <c r="K902" i="115"/>
  <c r="K903" i="115"/>
  <c r="K904" i="115"/>
  <c r="K905" i="115"/>
  <c r="K906" i="115"/>
  <c r="K907" i="115"/>
  <c r="K908" i="115"/>
  <c r="K909" i="115"/>
  <c r="K910" i="115"/>
  <c r="K911" i="115"/>
  <c r="K912" i="115"/>
  <c r="K913" i="115"/>
  <c r="K914" i="115"/>
  <c r="K915" i="115"/>
  <c r="K916" i="115"/>
  <c r="K917" i="115"/>
  <c r="K918" i="115"/>
  <c r="K919" i="115"/>
  <c r="K920" i="115"/>
  <c r="K921" i="115"/>
  <c r="K922" i="115"/>
  <c r="K923" i="115"/>
  <c r="K924" i="115"/>
  <c r="K925" i="115"/>
  <c r="K926" i="115"/>
  <c r="K927" i="115"/>
  <c r="K928" i="115"/>
  <c r="K929" i="115"/>
  <c r="K930" i="115"/>
  <c r="K931" i="115"/>
  <c r="K932" i="115"/>
  <c r="K933" i="115"/>
  <c r="K934" i="115"/>
  <c r="K935" i="115"/>
  <c r="K936" i="115"/>
  <c r="K937" i="115"/>
  <c r="K938" i="115"/>
  <c r="K939" i="115"/>
  <c r="K940" i="115"/>
  <c r="K941" i="115"/>
  <c r="K942" i="115"/>
  <c r="K943" i="115"/>
  <c r="K944" i="115"/>
  <c r="K945" i="115"/>
  <c r="K946" i="115"/>
  <c r="K947" i="115"/>
  <c r="K948" i="115"/>
  <c r="K949" i="115"/>
  <c r="K950" i="115"/>
  <c r="K951" i="115"/>
  <c r="K952" i="115"/>
  <c r="K953" i="115"/>
  <c r="K954" i="115"/>
  <c r="K955" i="115"/>
  <c r="K956" i="115"/>
  <c r="K957" i="115"/>
  <c r="K958" i="115"/>
  <c r="K959" i="115"/>
  <c r="K960" i="115"/>
  <c r="K961" i="115"/>
  <c r="K962" i="115"/>
  <c r="K884" i="115"/>
  <c r="K885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98" i="115"/>
  <c r="K799" i="115"/>
  <c r="K800" i="115"/>
  <c r="K801" i="115"/>
  <c r="K802" i="115"/>
  <c r="K803" i="115"/>
  <c r="K804" i="115"/>
  <c r="K805" i="115"/>
  <c r="K806" i="115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I10" i="89"/>
  <c r="I3" i="89"/>
  <c r="I4" i="89"/>
  <c r="I5" i="89"/>
  <c r="I6" i="89"/>
  <c r="I7" i="89"/>
  <c r="I8" i="89"/>
  <c r="I9" i="89"/>
  <c r="I2" i="89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J3" i="109"/>
  <c r="J4" i="109"/>
  <c r="J5" i="109"/>
  <c r="J6" i="109"/>
  <c r="J7" i="109"/>
  <c r="J8" i="109"/>
  <c r="J9" i="109"/>
  <c r="J10" i="109"/>
  <c r="J11" i="109"/>
  <c r="J12" i="109"/>
  <c r="J13" i="109"/>
  <c r="J14" i="109"/>
  <c r="J15" i="109"/>
  <c r="J16" i="109"/>
  <c r="J17" i="109"/>
  <c r="J18" i="109"/>
  <c r="J19" i="109"/>
  <c r="J20" i="109"/>
  <c r="J21" i="109"/>
  <c r="J22" i="109"/>
  <c r="J23" i="109"/>
  <c r="J24" i="109"/>
  <c r="J25" i="109"/>
  <c r="J26" i="109"/>
  <c r="J27" i="109"/>
  <c r="J28" i="109"/>
  <c r="J29" i="109"/>
  <c r="J30" i="109"/>
  <c r="J31" i="109"/>
  <c r="J32" i="109"/>
  <c r="J33" i="109"/>
  <c r="J34" i="109"/>
  <c r="J35" i="109"/>
  <c r="J36" i="109"/>
  <c r="J37" i="109"/>
  <c r="J38" i="109"/>
  <c r="J39" i="109"/>
  <c r="J40" i="109"/>
  <c r="J41" i="109"/>
  <c r="J42" i="109"/>
  <c r="J43" i="109"/>
  <c r="J44" i="109"/>
  <c r="J45" i="109"/>
  <c r="J46" i="109"/>
  <c r="J47" i="109"/>
  <c r="J48" i="109"/>
  <c r="J49" i="109"/>
  <c r="J50" i="109"/>
  <c r="J51" i="109"/>
  <c r="J52" i="109"/>
  <c r="J53" i="109"/>
  <c r="J54" i="109"/>
  <c r="J55" i="109"/>
  <c r="J56" i="109"/>
  <c r="J57" i="109"/>
  <c r="J58" i="109"/>
  <c r="J59" i="109"/>
  <c r="J60" i="109"/>
  <c r="J61" i="109"/>
  <c r="J62" i="109"/>
  <c r="J63" i="109"/>
  <c r="J64" i="109"/>
  <c r="J65" i="109"/>
  <c r="J66" i="109"/>
  <c r="J67" i="109"/>
  <c r="J68" i="109"/>
  <c r="J69" i="109"/>
  <c r="J70" i="109"/>
  <c r="J71" i="109"/>
  <c r="J72" i="109"/>
  <c r="J73" i="109"/>
  <c r="J74" i="109"/>
  <c r="J75" i="109"/>
  <c r="J76" i="109"/>
  <c r="J77" i="109"/>
  <c r="J78" i="109"/>
  <c r="J79" i="109"/>
  <c r="J80" i="109"/>
  <c r="J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318" i="115"/>
  <c r="D1319" i="115"/>
  <c r="D1320" i="115"/>
  <c r="D1321" i="115"/>
  <c r="D1322" i="115"/>
  <c r="D1323" i="115"/>
  <c r="D1324" i="115"/>
  <c r="D1325" i="115"/>
  <c r="D1326" i="115"/>
  <c r="D1327" i="115"/>
  <c r="D1328" i="115"/>
  <c r="D1329" i="115"/>
  <c r="D1330" i="115"/>
  <c r="D1331" i="115"/>
  <c r="D1332" i="115"/>
  <c r="D1333" i="115"/>
  <c r="D1334" i="115"/>
  <c r="D1335" i="115"/>
  <c r="D1336" i="115"/>
  <c r="D1337" i="115"/>
  <c r="D1338" i="115"/>
  <c r="D1339" i="115"/>
  <c r="D1340" i="115"/>
  <c r="D1341" i="115"/>
  <c r="D1342" i="115"/>
  <c r="D1343" i="115"/>
  <c r="D1344" i="115"/>
  <c r="D1345" i="115"/>
  <c r="D1346" i="115"/>
  <c r="D1347" i="115"/>
  <c r="D1348" i="115"/>
  <c r="D1349" i="115"/>
  <c r="D1350" i="115"/>
  <c r="D1351" i="115"/>
  <c r="D1352" i="115"/>
  <c r="D1353" i="115"/>
  <c r="D1354" i="115"/>
  <c r="D1355" i="115"/>
  <c r="D1356" i="115"/>
  <c r="D1357" i="115"/>
  <c r="D1358" i="115"/>
  <c r="D1359" i="115"/>
  <c r="D1360" i="115"/>
  <c r="D1361" i="115"/>
  <c r="D1362" i="115"/>
  <c r="D1363" i="115"/>
  <c r="D1364" i="115"/>
  <c r="D1365" i="115"/>
  <c r="D1366" i="115"/>
  <c r="D1367" i="115"/>
  <c r="D1368" i="115"/>
  <c r="D1369" i="115"/>
  <c r="D1370" i="115"/>
  <c r="D1371" i="115"/>
  <c r="D1372" i="115"/>
  <c r="D1373" i="115"/>
  <c r="D1374" i="115"/>
  <c r="D1375" i="115"/>
  <c r="D1376" i="115"/>
  <c r="D1377" i="115"/>
  <c r="D1378" i="115"/>
  <c r="D1379" i="115"/>
  <c r="D1380" i="115"/>
  <c r="D1381" i="115"/>
  <c r="D1382" i="115"/>
  <c r="D1383" i="115"/>
  <c r="D1384" i="115"/>
  <c r="D1385" i="115"/>
  <c r="D1386" i="115"/>
  <c r="D1387" i="115"/>
  <c r="D1388" i="115"/>
  <c r="D1389" i="115"/>
  <c r="D1390" i="115"/>
  <c r="D1391" i="115"/>
  <c r="D1392" i="115"/>
  <c r="D1393" i="115"/>
  <c r="D1394" i="115"/>
  <c r="D1395" i="115"/>
  <c r="D1396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M3" i="109"/>
  <c r="M4" i="109"/>
  <c r="M5" i="109"/>
  <c r="M6" i="109"/>
  <c r="M7" i="109"/>
  <c r="M8" i="109"/>
  <c r="M9" i="109"/>
  <c r="M10" i="109"/>
  <c r="M11" i="109"/>
  <c r="M12" i="109"/>
  <c r="M13" i="109"/>
  <c r="M14" i="109"/>
  <c r="M15" i="109"/>
  <c r="M16" i="109"/>
  <c r="M17" i="109"/>
  <c r="M18" i="109"/>
  <c r="M19" i="109"/>
  <c r="M20" i="109"/>
  <c r="M21" i="109"/>
  <c r="M22" i="109"/>
  <c r="M23" i="109"/>
  <c r="M24" i="109"/>
  <c r="M25" i="109"/>
  <c r="M26" i="109"/>
  <c r="M27" i="109"/>
  <c r="M28" i="109"/>
  <c r="M29" i="109"/>
  <c r="M30" i="109"/>
  <c r="M31" i="109"/>
  <c r="M32" i="109"/>
  <c r="M33" i="109"/>
  <c r="M34" i="109"/>
  <c r="M35" i="109"/>
  <c r="M36" i="109"/>
  <c r="M37" i="109"/>
  <c r="M38" i="109"/>
  <c r="M39" i="109"/>
  <c r="M40" i="109"/>
  <c r="M41" i="109"/>
  <c r="M42" i="109"/>
  <c r="M43" i="109"/>
  <c r="M44" i="109"/>
  <c r="M45" i="109"/>
  <c r="M46" i="109"/>
  <c r="M47" i="109"/>
  <c r="M48" i="109"/>
  <c r="M49" i="109"/>
  <c r="M50" i="109"/>
  <c r="M51" i="109"/>
  <c r="M52" i="109"/>
  <c r="M53" i="109"/>
  <c r="M54" i="109"/>
  <c r="M55" i="109"/>
  <c r="M56" i="109"/>
  <c r="M57" i="109"/>
  <c r="M58" i="109"/>
  <c r="M59" i="109"/>
  <c r="M60" i="109"/>
  <c r="M61" i="109"/>
  <c r="M62" i="109"/>
  <c r="M63" i="109"/>
  <c r="M64" i="109"/>
  <c r="M65" i="109"/>
  <c r="M66" i="109"/>
  <c r="M67" i="109"/>
  <c r="M68" i="109"/>
  <c r="M69" i="109"/>
  <c r="M70" i="109"/>
  <c r="M71" i="109"/>
  <c r="M72" i="109"/>
  <c r="M73" i="109"/>
  <c r="M74" i="109"/>
  <c r="M75" i="109"/>
  <c r="M76" i="109"/>
  <c r="M77" i="109"/>
  <c r="M78" i="109"/>
  <c r="M79" i="109"/>
  <c r="M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M2" i="109"/>
  <c r="E2" i="109"/>
  <c r="M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P2" i="105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<sst xmlns="http://schemas.openxmlformats.org/spreadsheetml/2006/main" count="10000" uniqueCount="4591">
  <si>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</si>
  <si>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</si>
  <si>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</si>
  <si>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</si>
  <si>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</si>
  <si>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</si>
  <si>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</si>
  <si>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</si>
  <si>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</si>
  <si>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</si>
  <si>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</si>
  <si>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</si>
  <si>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</si>
  <si>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</si>
  <si>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</si>
  <si>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</si>
  <si>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</si>
  <si>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</si>
  <si>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</si>
  <si>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</si>
  <si>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</si>
  <si>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</si>
  <si>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</si>
  <si>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</si>
  <si>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</si>
  <si>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</si>
  <si>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</si>
  <si>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</si>
  <si>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</si>
  <si>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</si>
  <si>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</si>
  <si>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</si>
  <si>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</si>
  <si>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</si>
  <si>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</si>
  <si>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</si>
  <si>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</si>
  <si>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</si>
  <si>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</si>
  <si>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</si>
  <si>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</si>
  <si>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</si>
  <si>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</si>
  <si>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</si>
  <si>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</si>
  <si>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</si>
  <si>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</si>
  <si>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</si>
  <si>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</si>
  <si>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</si>
  <si>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</si>
  <si>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</si>
  <si>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</si>
  <si>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</si>
  <si>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</si>
  <si>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</si>
  <si>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</si>
  <si>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</si>
  <si>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</si>
  <si>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</si>
  <si>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</si>
  <si>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</si>
  <si>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</si>
  <si>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</si>
  <si>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</si>
  <si>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</si>
  <si>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</si>
  <si>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</si>
  <si>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</si>
  <si>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</si>
  <si>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</si>
  <si>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</si>
  <si>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</si>
  <si>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</si>
  <si>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</si>
  <si>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</si>
  <si>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</si>
  <si>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</si>
  <si>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</si>
  <si>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</si>
  <si>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</si>
  <si>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</si>
  <si>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</si>
  <si>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</si>
  <si>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</si>
  <si>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</si>
  <si>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</si>
  <si>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</si>
  <si>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</si>
  <si>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</si>
  <si>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</si>
  <si>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</si>
  <si>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</si>
  <si>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</si>
  <si>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</si>
  <si>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</si>
  <si>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</si>
  <si>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</si>
  <si>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</si>
  <si>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</si>
  <si>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</si>
  <si>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</si>
  <si>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</si>
  <si>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</si>
  <si>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</si>
  <si>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</si>
  <si>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</si>
  <si>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</si>
  <si>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</si>
  <si>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</si>
  <si>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</si>
  <si>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</si>
  <si>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</si>
  <si>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</si>
  <si>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</si>
  <si>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</si>
  <si>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</si>
  <si>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</si>
  <si>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</si>
  <si>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</si>
  <si>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</si>
  <si>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</si>
  <si>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</si>
  <si>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</si>
  <si>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</si>
  <si>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</si>
  <si>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</si>
  <si>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</si>
  <si>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</si>
  <si>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</si>
  <si>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</si>
  <si>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</si>
  <si>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</si>
  <si>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</si>
  <si>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</si>
  <si>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</si>
  <si>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</si>
  <si>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</si>
  <si>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</si>
  <si>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</si>
  <si>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</si>
  <si>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</si>
  <si>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</si>
  <si>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</si>
  <si>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</si>
  <si>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</si>
  <si>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</si>
  <si>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</si>
  <si>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</si>
  <si>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</si>
  <si>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</si>
  <si>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</si>
  <si>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</si>
  <si>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</si>
  <si>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</si>
  <si>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</si>
  <si>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</si>
  <si>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</si>
  <si>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</si>
  <si>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</si>
  <si>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</si>
  <si>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</si>
  <si>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</si>
  <si>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</si>
  <si>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</si>
  <si>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</si>
  <si>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</si>
  <si>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</si>
  <si>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</si>
  <si>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</si>
  <si>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</si>
  <si>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</si>
  <si>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</si>
  <si>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</si>
  <si>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</si>
  <si>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</si>
  <si>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</si>
  <si>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</si>
  <si>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</si>
  <si>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</si>
  <si>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</si>
  <si>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</si>
  <si>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</si>
  <si>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</si>
  <si>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</si>
  <si>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</si>
  <si>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</si>
  <si>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</si>
  <si>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</si>
  <si>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</si>
  <si>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</si>
  <si>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</si>
  <si>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</si>
  <si>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</si>
  <si>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</si>
  <si>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</si>
  <si>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</si>
  <si>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</si>
  <si>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</si>
  <si>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</si>
  <si>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</si>
  <si>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</si>
  <si>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</si>
  <si>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</si>
  <si>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</si>
  <si>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</si>
  <si>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</si>
  <si>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</si>
  <si>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</si>
  <si>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</si>
  <si>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</si>
  <si>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</si>
  <si>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</si>
  <si>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</si>
  <si>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</si>
  <si>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</si>
  <si>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</si>
  <si>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</si>
  <si>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</si>
  <si>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</si>
  <si>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</si>
  <si>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</si>
  <si>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</si>
  <si>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</si>
  <si>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</si>
  <si>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</si>
  <si>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</si>
  <si>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</si>
  <si>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</si>
  <si>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</si>
  <si>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</si>
  <si>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</si>
  <si>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</si>
  <si>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</si>
  <si>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</si>
  <si>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</si>
  <si>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</si>
  <si>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</si>
  <si>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</si>
  <si>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</si>
  <si>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</si>
  <si>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</si>
  <si>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</si>
  <si>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</si>
  <si>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</si>
  <si>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</si>
  <si>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</si>
  <si>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</si>
  <si>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</si>
  <si>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</si>
  <si>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</si>
  <si>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</si>
  <si>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</si>
  <si>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</si>
  <si>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</si>
  <si>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</si>
  <si>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</si>
  <si>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</si>
  <si>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</si>
  <si>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</si>
  <si>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</si>
  <si>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</si>
  <si>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</si>
  <si>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</si>
  <si>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</si>
  <si>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</si>
  <si>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</si>
  <si>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</si>
  <si>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</si>
  <si>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</si>
  <si>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</si>
  <si>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</si>
  <si>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</si>
  <si>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</si>
  <si>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</si>
  <si>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</si>
  <si>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</si>
  <si>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</si>
  <si>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</si>
  <si>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</si>
  <si>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</si>
  <si>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</si>
  <si>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</si>
  <si>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</si>
  <si>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</si>
  <si>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</si>
  <si>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</si>
  <si>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</si>
  <si>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</si>
  <si>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</si>
  <si>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</si>
  <si>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</si>
  <si>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</si>
  <si>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</si>
  <si>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</si>
  <si>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</si>
  <si>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</si>
  <si>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</si>
  <si>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</si>
  <si>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</si>
  <si>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</si>
  <si>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</si>
  <si>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</si>
  <si>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</si>
  <si>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</si>
  <si>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</si>
  <si>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</si>
  <si>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</si>
  <si>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</si>
  <si>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</si>
  <si>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</si>
  <si>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</si>
  <si>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</si>
  <si>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</si>
  <si>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</si>
  <si>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</si>
  <si>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</si>
  <si>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</si>
  <si>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</si>
  <si>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</si>
  <si>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</si>
  <si>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</si>
  <si>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</si>
  <si>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</si>
  <si>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</si>
  <si>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</si>
  <si>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</si>
  <si>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</si>
  <si>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</si>
  <si>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</si>
  <si>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</si>
  <si>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</si>
  <si>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</si>
  <si>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</si>
  <si>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</si>
  <si>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</si>
  <si>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</si>
  <si>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</si>
  <si>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</si>
  <si>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</si>
  <si>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</si>
  <si>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</si>
  <si>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</si>
  <si>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</si>
  <si>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</si>
  <si>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</si>
  <si>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</si>
  <si>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</si>
  <si>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</si>
  <si>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</si>
  <si>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</si>
  <si>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</si>
  <si>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</si>
  <si>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</si>
  <si>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</si>
  <si>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</si>
  <si>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</si>
  <si>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</si>
  <si>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</si>
  <si>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</si>
  <si>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</si>
  <si>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</si>
  <si>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</si>
  <si>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</si>
  <si>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</si>
  <si>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</si>
  <si>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</si>
  <si>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</si>
  <si>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</si>
  <si>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</si>
  <si>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</si>
  <si>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</si>
  <si>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</si>
  <si>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</si>
  <si>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</si>
  <si>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</si>
  <si>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</si>
  <si>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</si>
  <si>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</si>
  <si>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</si>
  <si>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</si>
  <si>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</si>
  <si>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</si>
  <si>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</si>
  <si>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</si>
  <si>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</si>
  <si>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</si>
  <si>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</si>
  <si>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</si>
  <si>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</si>
  <si>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</si>
  <si>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</si>
  <si>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</si>
  <si>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</si>
  <si>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</si>
  <si>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</si>
  <si>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</si>
  <si>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</si>
  <si>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</si>
  <si>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</si>
  <si>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</si>
  <si>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</si>
  <si>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</si>
  <si>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</si>
  <si>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</si>
  <si>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</si>
  <si>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</si>
  <si>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</si>
  <si>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</si>
  <si>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</si>
  <si>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</si>
  <si>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</si>
  <si>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</si>
  <si>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</si>
  <si>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</si>
  <si>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</si>
  <si>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</si>
  <si>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</si>
  <si>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</si>
  <si>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</si>
  <si>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</si>
  <si>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</si>
  <si>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</si>
  <si>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</si>
  <si>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</si>
  <si>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</si>
  <si>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</si>
  <si>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</si>
  <si>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</si>
  <si>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</si>
  <si>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</si>
  <si>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</si>
  <si>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</si>
  <si>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</si>
  <si>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</si>
  <si>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</si>
  <si>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</si>
  <si>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</si>
  <si>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</si>
  <si>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</si>
  <si>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</si>
  <si>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</si>
  <si>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</si>
  <si>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</si>
  <si>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</si>
  <si>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</si>
  <si>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</si>
  <si>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</si>
  <si>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</si>
  <si>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</si>
  <si>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</si>
  <si>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</si>
  <si>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</si>
  <si>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</si>
  <si>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</si>
  <si>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</si>
  <si>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</si>
  <si>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</si>
  <si>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</si>
  <si>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</si>
  <si>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</si>
  <si>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</si>
  <si>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</si>
  <si>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</si>
  <si>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</si>
  <si>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</si>
  <si>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</si>
  <si>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</si>
  <si>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</si>
  <si>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</si>
  <si>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</si>
  <si>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</si>
  <si>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</si>
  <si>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</si>
  <si>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</si>
  <si>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</si>
  <si>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</si>
  <si>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</si>
  <si>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</si>
  <si>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</si>
  <si>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</si>
  <si>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</si>
  <si>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</si>
  <si>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</si>
  <si>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</si>
  <si>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</si>
  <si>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</si>
  <si>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</si>
  <si>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</si>
  <si>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</si>
  <si>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</si>
  <si>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</si>
  <si>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</si>
  <si>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</si>
  <si>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</si>
  <si>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</si>
  <si>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</si>
  <si>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</si>
  <si>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</si>
  <si>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</si>
  <si>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</si>
  <si>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</si>
  <si>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</si>
  <si>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</si>
  <si>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</si>
  <si>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</si>
  <si>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</si>
  <si>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</si>
  <si>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</si>
  <si>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</si>
  <si>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</si>
  <si>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</si>
  <si>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</si>
  <si>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</si>
  <si>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</si>
  <si>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</si>
  <si>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</si>
  <si>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</si>
  <si>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</si>
  <si>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</si>
  <si>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</si>
  <si>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</si>
  <si>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</si>
  <si>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</si>
  <si>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</si>
  <si>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</si>
  <si>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</si>
  <si>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</si>
  <si>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</si>
  <si>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</si>
  <si>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</si>
  <si>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</si>
  <si>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</si>
  <si>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</si>
  <si>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</si>
  <si>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</si>
  <si>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</si>
  <si>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</si>
  <si>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</si>
  <si>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</si>
  <si>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</si>
  <si>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</si>
  <si>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</si>
  <si>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</si>
  <si>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</si>
  <si>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</si>
  <si>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</si>
  <si>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</si>
  <si>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</si>
  <si>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</si>
  <si>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</si>
  <si>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</si>
  <si>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</si>
  <si>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</si>
  <si>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</si>
  <si>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</si>
  <si>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</si>
  <si>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</si>
  <si>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</si>
  <si>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</si>
  <si>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</si>
  <si>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</si>
  <si>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</si>
  <si>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</si>
  <si>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</si>
  <si>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</si>
  <si>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</si>
  <si>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</si>
  <si>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</si>
  <si>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</si>
  <si>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</si>
  <si>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</si>
  <si>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</si>
  <si>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</si>
  <si>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</si>
  <si>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</si>
  <si>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</si>
  <si>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</si>
  <si>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</si>
  <si>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</si>
  <si>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</si>
  <si>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</si>
  <si>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</si>
  <si>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</si>
  <si>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</si>
  <si>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</si>
  <si>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</si>
  <si>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</si>
  <si>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</si>
  <si>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</si>
  <si>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</si>
  <si>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</si>
  <si>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</si>
  <si>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</si>
  <si>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</si>
  <si>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</si>
  <si>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</si>
  <si>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</si>
  <si>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</si>
  <si>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</si>
  <si>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</si>
  <si>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</si>
  <si>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</si>
  <si>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</si>
  <si>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</si>
  <si>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</si>
  <si>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</si>
  <si>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</si>
  <si>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</si>
  <si>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</si>
  <si>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</si>
  <si>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</si>
  <si>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</si>
  <si>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</si>
  <si>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</si>
  <si>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</si>
  <si>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</si>
  <si>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</si>
  <si>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</si>
  <si>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</si>
  <si>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</si>
  <si>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</si>
  <si>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</si>
  <si>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</si>
  <si>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</si>
  <si>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</si>
  <si>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</si>
  <si>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</si>
  <si>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</si>
  <si>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</si>
  <si>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</si>
  <si>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</si>
  <si>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</si>
  <si>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</si>
  <si>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</si>
  <si>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</si>
  <si>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</si>
  <si>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</si>
  <si>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</si>
  <si>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</si>
  <si>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</si>
  <si>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</si>
  <si>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</si>
  <si>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</si>
  <si>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</si>
  <si>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</si>
  <si>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</si>
  <si>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</si>
  <si>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</si>
  <si>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</si>
  <si>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</si>
  <si>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</si>
  <si>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</si>
  <si>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</si>
  <si>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</si>
  <si>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</si>
  <si>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</si>
  <si>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</si>
  <si>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</si>
  <si>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</si>
  <si>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</si>
  <si>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</si>
  <si>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</si>
  <si>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</si>
  <si>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</si>
  <si>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</si>
  <si>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</si>
  <si>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</si>
  <si>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</si>
  <si>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</si>
  <si>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</si>
  <si>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</si>
  <si>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</si>
  <si>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</si>
  <si>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</si>
  <si>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</si>
  <si>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</si>
  <si>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</si>
  <si>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</si>
  <si>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</si>
  <si>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</si>
  <si>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</si>
  <si>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</si>
  <si>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</si>
  <si>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</si>
  <si>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</si>
  <si>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</si>
  <si>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</si>
  <si>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</si>
  <si>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</si>
  <si>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</si>
  <si>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</si>
  <si>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</si>
  <si>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</si>
  <si>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</si>
  <si>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</si>
  <si>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</si>
  <si>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</si>
  <si>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</si>
  <si>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</si>
  <si>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</si>
  <si>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</si>
  <si>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</si>
  <si>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</si>
  <si>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</si>
  <si>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</si>
  <si>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</si>
  <si>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</si>
  <si>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</si>
  <si>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</si>
  <si>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</si>
  <si>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</si>
  <si>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</si>
  <si>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</si>
  <si>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</si>
  <si>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</si>
  <si>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</si>
  <si>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</si>
  <si>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</si>
  <si>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</si>
  <si>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</si>
  <si>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</si>
  <si>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</si>
  <si>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</si>
  <si>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</si>
  <si>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</si>
  <si>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</si>
  <si>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</si>
  <si>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</si>
  <si>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</si>
  <si>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</si>
  <si>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</si>
  <si>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</si>
  <si>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</si>
  <si>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</si>
  <si>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</si>
  <si>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</si>
  <si>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</si>
  <si>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</si>
  <si>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</si>
  <si>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</si>
  <si>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</si>
  <si>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</si>
  <si>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</si>
  <si>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</si>
  <si>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</si>
  <si>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</si>
  <si>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</si>
  <si>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</si>
  <si>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</si>
  <si>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</si>
  <si>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</si>
  <si>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</si>
  <si>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</si>
  <si>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</si>
  <si>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</si>
  <si>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</si>
  <si>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</si>
  <si>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</si>
  <si>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</si>
  <si>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</si>
  <si>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</si>
  <si>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</si>
  <si>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</si>
  <si>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</si>
  <si>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</si>
  <si>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</si>
  <si>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</si>
  <si>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</si>
  <si>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</si>
  <si>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</si>
  <si>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</si>
  <si>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</si>
  <si>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</si>
  <si>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</si>
  <si>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</si>
  <si>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</si>
  <si>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</si>
  <si>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</si>
  <si>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</si>
  <si>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</si>
  <si>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</si>
  <si>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</si>
  <si>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</si>
  <si>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</si>
  <si>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</si>
  <si>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</si>
  <si>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</si>
  <si>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</si>
  <si>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</si>
  <si>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</si>
  <si>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</si>
  <si>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</si>
  <si>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</si>
  <si>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</si>
  <si>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</si>
  <si>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</si>
  <si>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</si>
  <si>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</si>
  <si>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</si>
  <si>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</si>
  <si>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</si>
  <si>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</si>
  <si>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</si>
  <si>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</si>
  <si>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</si>
  <si>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</si>
  <si>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</si>
  <si>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</si>
  <si>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</si>
  <si>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</si>
  <si>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</si>
  <si>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</si>
  <si>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</si>
  <si>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</si>
  <si>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</si>
  <si>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</si>
  <si>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</si>
  <si>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</si>
  <si>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</si>
  <si>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</si>
  <si>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</si>
  <si>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</si>
  <si>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</si>
  <si>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</si>
  <si>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</si>
  <si>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</si>
  <si>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</si>
  <si>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</si>
  <si>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</si>
  <si>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</si>
  <si>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</si>
  <si>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</si>
  <si>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</si>
  <si>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</si>
  <si>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</si>
  <si>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</si>
  <si>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</si>
  <si>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</si>
  <si>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</si>
  <si>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</si>
  <si>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</si>
  <si>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</si>
  <si>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</si>
  <si>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</si>
  <si>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</si>
  <si>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</si>
  <si>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</si>
  <si>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</si>
  <si>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</si>
  <si>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</si>
  <si>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</si>
  <si>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</si>
  <si>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</si>
  <si>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</si>
  <si>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</si>
  <si>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</si>
  <si>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</si>
  <si>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</si>
  <si>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</si>
  <si>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</si>
  <si>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</si>
  <si>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</si>
  <si>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</si>
  <si>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</si>
  <si>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</si>
  <si>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</si>
  <si>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</si>
  <si>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</si>
  <si>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</si>
  <si>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</si>
  <si>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</si>
  <si>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</si>
  <si>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</si>
  <si>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</si>
  <si>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</si>
  <si>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</si>
  <si>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</si>
  <si>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</si>
  <si>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</si>
  <si>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</si>
  <si>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</si>
  <si>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</si>
  <si>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</si>
  <si>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</si>
  <si>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</si>
  <si>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</si>
  <si>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</si>
  <si>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</si>
  <si>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</si>
  <si>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</si>
  <si>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</si>
  <si>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</si>
  <si>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</si>
  <si>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</si>
  <si>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</si>
  <si>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</si>
  <si>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</si>
  <si>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</si>
  <si>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</si>
  <si>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</si>
  <si>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</si>
  <si>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</si>
  <si>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</si>
  <si>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</si>
  <si>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</si>
  <si>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</si>
  <si>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</si>
  <si>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</si>
  <si>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</si>
  <si>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</si>
  <si>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</si>
  <si>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</si>
  <si>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</si>
  <si>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</si>
  <si>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</si>
  <si>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</si>
  <si>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</si>
  <si>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</si>
  <si>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</si>
  <si>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</si>
  <si>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</si>
  <si>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</si>
  <si>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</si>
  <si>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</si>
  <si>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</si>
  <si>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</si>
  <si>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</si>
  <si>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</si>
  <si>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</si>
  <si>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</si>
  <si>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</si>
  <si>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</si>
  <si>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</si>
  <si>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</si>
  <si>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</si>
  <si>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</si>
  <si>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</si>
  <si>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</si>
  <si>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</si>
  <si>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</si>
  <si>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</si>
  <si>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</si>
  <si>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</si>
  <si>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</si>
  <si>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</si>
  <si>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</si>
  <si>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</si>
  <si>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</si>
  <si>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</si>
  <si>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</si>
  <si>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</si>
  <si>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</si>
  <si>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</si>
  <si>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</si>
  <si>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</si>
  <si>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</si>
  <si>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</si>
  <si>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</si>
  <si>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</si>
  <si>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</si>
  <si>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</si>
  <si>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</si>
  <si>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</si>
  <si>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</si>
  <si>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</si>
  <si>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</si>
  <si>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</si>
  <si>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</si>
  <si>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</si>
  <si>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</si>
  <si>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</si>
  <si>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</si>
  <si>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</si>
  <si>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</si>
  <si>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</si>
  <si>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</si>
  <si>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</si>
  <si>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</si>
  <si>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</si>
  <si>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</si>
  <si>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</si>
  <si>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</si>
  <si>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</si>
  <si>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</si>
  <si>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</si>
  <si>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</si>
  <si>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</si>
  <si>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</si>
  <si>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</si>
  <si>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</si>
  <si>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</si>
  <si>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</si>
  <si>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</si>
  <si>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</si>
  <si>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</si>
  <si>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</si>
  <si>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</si>
  <si>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</si>
  <si>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</si>
  <si>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</si>
  <si>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</si>
  <si>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</si>
  <si>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</si>
  <si>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</si>
  <si>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</si>
  <si>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</si>
  <si>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</si>
  <si>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</si>
  <si>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</si>
  <si>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</si>
  <si>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</si>
  <si>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</si>
  <si>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</si>
  <si>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</si>
  <si>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</si>
  <si>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</si>
  <si>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</si>
  <si>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</si>
  <si>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</si>
  <si>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</si>
  <si>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</si>
  <si>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</si>
  <si>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</si>
  <si>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</si>
  <si>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</si>
  <si>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</si>
  <si>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</si>
  <si>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</si>
  <si>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</si>
  <si>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</si>
  <si>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</si>
  <si>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</si>
  <si>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</si>
  <si>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</si>
  <si>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</si>
  <si>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</si>
  <si>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</si>
  <si>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</si>
  <si>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</si>
  <si>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</si>
  <si>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</si>
  <si>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</si>
  <si>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</si>
  <si>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</si>
  <si>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</si>
  <si>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</si>
  <si>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</si>
  <si>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</si>
  <si>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</si>
  <si>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</si>
  <si>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</si>
  <si>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</si>
  <si>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</si>
  <si>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</si>
  <si>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</si>
  <si>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</si>
  <si>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</si>
  <si>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</si>
  <si>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</si>
  <si>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</si>
  <si>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</si>
  <si>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</si>
  <si>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</si>
  <si>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</si>
  <si>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</si>
  <si>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</si>
  <si>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</si>
  <si>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</si>
  <si>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</si>
  <si>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</si>
  <si>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</si>
  <si>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</si>
  <si>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</si>
  <si>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</si>
  <si>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</si>
  <si>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</si>
  <si>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</si>
  <si>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</si>
  <si>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</si>
  <si>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</si>
  <si>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</si>
  <si>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</si>
  <si>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</si>
  <si>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</si>
  <si>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</si>
  <si>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</si>
  <si>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</si>
  <si>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</si>
  <si>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</si>
  <si>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</si>
  <si>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</si>
  <si>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</si>
  <si>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</si>
  <si>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</si>
  <si>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</si>
  <si>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</si>
  <si>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</si>
  <si>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</si>
  <si>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</si>
  <si>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</si>
  <si>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</si>
  <si>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</si>
  <si>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</si>
  <si>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</si>
  <si>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</si>
  <si>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</si>
  <si>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</si>
  <si>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</si>
  <si>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</si>
  <si>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</si>
  <si>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</si>
  <si>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</si>
  <si>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</si>
  <si>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</si>
  <si>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</si>
  <si>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</si>
  <si>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</si>
  <si>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</si>
  <si>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</si>
  <si>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</si>
  <si>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</si>
  <si>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</si>
  <si>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</si>
  <si>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</si>
  <si>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</si>
  <si>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</si>
  <si>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</si>
  <si>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</si>
  <si>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</si>
  <si>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</si>
  <si>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</si>
  <si>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</si>
  <si>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</si>
  <si>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</si>
  <si>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</si>
  <si>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</si>
  <si>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</si>
  <si>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</si>
  <si>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</si>
  <si>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</si>
  <si>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</si>
  <si>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</si>
  <si>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</si>
  <si>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</si>
  <si>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</si>
  <si>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</si>
  <si>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</si>
  <si>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</si>
  <si>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</si>
  <si>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</si>
  <si>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</si>
  <si>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</si>
  <si>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</si>
  <si>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</si>
  <si>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</si>
  <si>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</si>
  <si>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</si>
  <si>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</si>
  <si>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</si>
  <si>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</si>
  <si>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</si>
  <si>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</si>
  <si>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</si>
  <si>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</si>
  <si>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</si>
  <si>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</si>
  <si>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</si>
  <si>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</si>
  <si>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</si>
  <si>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</si>
  <si>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</si>
  <si>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</si>
  <si>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</si>
  <si>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</si>
  <si>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</si>
  <si>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</si>
  <si>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</si>
  <si>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</si>
  <si>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</si>
  <si>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</si>
  <si>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</si>
  <si>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</si>
  <si>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</si>
  <si>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</si>
  <si>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</si>
  <si>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</si>
  <si>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</si>
  <si>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</si>
  <si>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</si>
  <si>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</si>
  <si>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</si>
  <si>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</si>
  <si>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</si>
  <si>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</si>
  <si>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</si>
  <si>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</si>
  <si>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</si>
  <si>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</si>
  <si>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</si>
  <si>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</si>
  <si>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</si>
  <si>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</si>
  <si>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</si>
  <si>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</si>
  <si>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</si>
  <si>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</si>
  <si>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</si>
  <si>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</si>
  <si>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</si>
  <si>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</si>
  <si>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</si>
  <si>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</si>
  <si>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</si>
  <si>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</si>
  <si>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</si>
  <si>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</si>
  <si>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</si>
  <si>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</si>
  <si>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</si>
  <si>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</si>
  <si>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</si>
  <si>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</si>
  <si>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</si>
  <si>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</si>
  <si>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</si>
  <si>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</si>
  <si>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</si>
  <si>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</si>
  <si>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</si>
  <si>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</si>
  <si>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</si>
  <si>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</si>
  <si>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</si>
  <si>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</si>
  <si>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</si>
  <si>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</si>
  <si>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</si>
  <si>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</si>
  <si>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</si>
  <si>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</si>
  <si>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</si>
  <si>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</si>
  <si>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</si>
  <si>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</si>
  <si>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</si>
  <si>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</si>
  <si>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</si>
  <si>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</si>
  <si>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</si>
  <si>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</si>
  <si>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</si>
  <si>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</si>
  <si>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</si>
  <si>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</si>
  <si>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</si>
  <si>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</si>
  <si>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</si>
  <si>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</si>
  <si>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</si>
  <si>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</si>
  <si>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</si>
  <si>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</si>
  <si>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</si>
  <si>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</si>
  <si>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</si>
  <si>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</si>
  <si>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</si>
  <si>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</si>
  <si>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</si>
  <si>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</si>
  <si>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</si>
  <si>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</si>
  <si>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</si>
  <si>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</si>
  <si>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</si>
  <si>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</si>
  <si>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</si>
  <si>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</si>
  <si>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</si>
  <si>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</si>
  <si>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</si>
  <si>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</si>
  <si>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</si>
  <si>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</si>
  <si>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</si>
  <si>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</si>
  <si>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</si>
  <si>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</si>
  <si>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</si>
  <si>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</si>
  <si>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</si>
  <si>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</si>
  <si>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</si>
  <si>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</si>
  <si>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</si>
  <si>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</si>
  <si>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</si>
  <si>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</si>
  <si>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</si>
  <si>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</si>
  <si>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</si>
  <si>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</si>
  <si>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</si>
  <si>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</si>
  <si>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</si>
  <si>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</si>
  <si>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</si>
  <si>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</si>
  <si>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</si>
  <si>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</si>
  <si>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</si>
  <si>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</si>
  <si>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</si>
  <si>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</si>
  <si>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</si>
  <si>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</si>
  <si>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</si>
  <si>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</si>
  <si>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</si>
  <si>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</si>
  <si>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</si>
  <si>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</si>
  <si>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</si>
  <si>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</si>
  <si>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</si>
  <si>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</si>
  <si>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</si>
  <si>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</si>
  <si>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</si>
  <si>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</si>
  <si>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</si>
  <si>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</si>
  <si>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</si>
  <si>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</si>
  <si>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</si>
  <si>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</si>
  <si>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</si>
  <si>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</si>
  <si>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</si>
  <si>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</si>
  <si>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</si>
  <si>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</si>
  <si>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</si>
  <si>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</si>
  <si>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</si>
  <si>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</si>
  <si>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</si>
  <si>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</si>
  <si>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</si>
  <si>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</si>
  <si>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</si>
  <si>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</si>
  <si>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</si>
  <si>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</si>
  <si>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</si>
  <si>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</si>
  <si>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</si>
  <si>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</si>
  <si>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</si>
  <si>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</si>
  <si>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</si>
  <si>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</si>
  <si>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</si>
  <si>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</si>
  <si>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</si>
  <si>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</si>
  <si>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</si>
  <si>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</si>
  <si>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</si>
  <si>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</si>
  <si>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</si>
  <si>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</si>
  <si>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</si>
  <si>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</si>
  <si>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</si>
  <si>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</si>
  <si>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</si>
  <si>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</si>
  <si>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</si>
  <si>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</si>
  <si>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</si>
  <si>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</si>
  <si>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</si>
  <si>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</si>
  <si>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</si>
  <si>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</si>
  <si>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</si>
  <si>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</si>
  <si>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</si>
  <si>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</si>
  <si>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</si>
  <si>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</si>
  <si>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</si>
  <si>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</si>
  <si>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</si>
  <si>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</si>
  <si>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</si>
  <si>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</si>
  <si>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</si>
  <si>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</si>
  <si>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</si>
  <si>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</si>
  <si>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</si>
  <si>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</si>
  <si>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</si>
  <si>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</si>
  <si>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</si>
  <si>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</si>
  <si>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</si>
  <si>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</si>
  <si>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</si>
  <si>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</si>
  <si>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</si>
  <si>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</si>
  <si>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</si>
  <si>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</si>
  <si>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</si>
  <si>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</si>
  <si>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</si>
  <si>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</si>
  <si>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</si>
  <si>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</si>
  <si>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</si>
  <si>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</si>
  <si>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</si>
  <si>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</si>
  <si>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</si>
  <si>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</si>
  <si>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</si>
  <si>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</si>
  <si>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</si>
  <si>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</si>
  <si>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</si>
  <si>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</si>
  <si>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</si>
  <si>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</si>
  <si>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</si>
  <si>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</si>
  <si>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</si>
  <si>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</si>
  <si>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</si>
  <si>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</si>
  <si>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</si>
  <si>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</si>
  <si>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</si>
  <si>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</si>
  <si>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</si>
  <si>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</si>
  <si>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</si>
  <si>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</si>
  <si>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</si>
  <si>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</si>
  <si>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</si>
  <si>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</si>
  <si>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</si>
  <si>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</si>
  <si>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</si>
  <si>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</si>
  <si>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</si>
  <si>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</si>
  <si>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</si>
  <si>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</si>
  <si>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</si>
  <si>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</si>
  <si>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</si>
  <si>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</si>
  <si>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</si>
  <si>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</si>
  <si>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</si>
  <si>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</si>
  <si>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</si>
  <si>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</si>
  <si>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</si>
  <si>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</si>
  <si>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</si>
  <si>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</si>
  <si>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</si>
  <si>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</si>
  <si>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</si>
  <si>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</si>
  <si>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</si>
  <si>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</si>
  <si>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</si>
  <si>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</si>
  <si>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</si>
  <si>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</si>
  <si>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</si>
  <si>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</si>
  <si>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</si>
  <si>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</si>
  <si>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</si>
  <si>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</si>
  <si>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</si>
  <si>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</si>
  <si>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</si>
  <si>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</si>
  <si>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</si>
  <si>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</si>
  <si>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</si>
  <si>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</si>
  <si>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</si>
  <si>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</si>
  <si>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</si>
  <si>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</si>
  <si>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</si>
  <si>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</si>
  <si>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</si>
  <si>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</si>
  <si>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</si>
  <si>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</si>
  <si>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</si>
  <si>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</si>
  <si>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</si>
  <si>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</si>
  <si>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</si>
  <si>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</si>
  <si>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</si>
  <si>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</si>
  <si>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</si>
  <si>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</si>
  <si>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</si>
  <si>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</si>
  <si>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</si>
  <si>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</si>
  <si>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</si>
  <si>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</si>
  <si>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</si>
  <si>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</si>
  <si>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</si>
  <si>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</si>
  <si>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</si>
  <si>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</si>
  <si>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</si>
  <si>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</si>
  <si>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</si>
  <si>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</si>
  <si>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</si>
  <si>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</si>
  <si>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</si>
  <si>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</si>
  <si>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</si>
  <si>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</si>
  <si>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</si>
  <si>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</si>
  <si>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</si>
  <si>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</si>
  <si>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</si>
  <si>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</si>
  <si>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</si>
  <si>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</si>
  <si>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</si>
  <si>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</si>
  <si>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</si>
  <si>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</si>
  <si>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</si>
  <si>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</si>
  <si>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</si>
  <si>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</si>
  <si>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</si>
  <si>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</si>
  <si>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</si>
  <si>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</si>
  <si>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</si>
  <si>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</si>
  <si>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</si>
  <si>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</si>
  <si>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</si>
  <si>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</si>
  <si>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</si>
  <si>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</si>
  <si>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</si>
  <si>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</si>
  <si>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</si>
  <si>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</si>
  <si>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</si>
  <si>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</si>
  <si>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</si>
  <si>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</si>
  <si>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</si>
  <si>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</si>
  <si>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</si>
  <si>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</si>
  <si>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</si>
  <si>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</si>
  <si>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</si>
  <si>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</si>
  <si>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</si>
  <si>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</si>
  <si>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</si>
  <si>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</si>
  <si>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</si>
  <si>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</si>
  <si>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</si>
  <si>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</si>
  <si>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</si>
  <si>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</si>
  <si>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</si>
  <si>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</si>
  <si>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</si>
  <si>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</si>
  <si>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</si>
  <si>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</si>
  <si>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</si>
  <si>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</si>
  <si>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</si>
  <si>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</si>
  <si>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</si>
  <si>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</si>
  <si>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</si>
  <si>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</si>
  <si>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</si>
  <si>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</si>
  <si>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</si>
  <si>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</si>
  <si>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</si>
  <si>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</si>
  <si>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</si>
  <si>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</si>
  <si>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</si>
  <si>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</si>
  <si>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</si>
  <si>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</si>
  <si>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</si>
  <si>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</si>
  <si>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</si>
  <si>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</si>
  <si>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</si>
  <si>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</si>
  <si>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</si>
  <si>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</si>
  <si>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</si>
  <si>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</si>
  <si>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</si>
  <si>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</si>
  <si>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</si>
  <si>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</si>
  <si>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</si>
  <si>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</si>
  <si>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</si>
  <si>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</si>
  <si>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</si>
  <si>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</si>
  <si>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</si>
  <si>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</si>
  <si>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</si>
  <si>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</si>
  <si>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</si>
  <si>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</si>
  <si>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</si>
  <si>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</si>
  <si>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</si>
  <si>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</si>
  <si>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</si>
  <si>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</si>
  <si>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</si>
  <si>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</si>
  <si>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</si>
  <si>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</si>
  <si>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</si>
  <si>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</si>
  <si>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</si>
  <si>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</si>
  <si>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</si>
  <si>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</si>
  <si>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</si>
  <si>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</si>
  <si>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</si>
  <si>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</si>
  <si>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</si>
  <si>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</si>
  <si>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</si>
  <si>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</si>
  <si>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</si>
  <si>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</si>
  <si>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</si>
  <si>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</si>
  <si>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</si>
  <si>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</si>
  <si>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</si>
  <si>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</si>
  <si>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</si>
  <si>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</si>
  <si>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</si>
  <si>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</si>
  <si>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</si>
  <si>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</si>
  <si>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</si>
  <si>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</si>
  <si>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</si>
  <si>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</si>
  <si>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</si>
  <si>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</si>
  <si>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</si>
  <si>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</si>
  <si>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</si>
  <si>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</si>
  <si>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</si>
  <si>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</si>
  <si>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</si>
  <si>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</si>
  <si>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</si>
  <si>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</si>
  <si>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</si>
  <si>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</si>
  <si>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</si>
  <si>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</si>
  <si>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</si>
  <si>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</si>
  <si>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</si>
  <si>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</si>
  <si>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</si>
  <si>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</si>
  <si>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</si>
  <si>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</si>
  <si>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</si>
  <si>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</si>
  <si>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</si>
  <si>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</si>
  <si>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</si>
  <si>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</si>
  <si>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</si>
  <si>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</si>
  <si>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</si>
  <si>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</si>
  <si>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</si>
  <si>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</si>
  <si>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</si>
  <si>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</si>
  <si>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</si>
  <si>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</si>
  <si>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</si>
  <si>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</si>
  <si>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</si>
  <si>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</si>
  <si>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</si>
  <si>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</si>
  <si>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</si>
  <si>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</si>
  <si>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</si>
  <si>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</si>
  <si>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</si>
  <si>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</si>
  <si>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</si>
  <si>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</si>
  <si>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</si>
  <si>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</si>
  <si>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</si>
  <si>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</si>
  <si>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</si>
  <si>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</si>
  <si>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</si>
  <si>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</si>
  <si>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</si>
  <si>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</si>
  <si>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</si>
  <si>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</si>
  <si>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</si>
  <si>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</si>
  <si>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</si>
  <si>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</si>
  <si>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</si>
  <si>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</si>
  <si>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</si>
  <si>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</si>
  <si>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</si>
  <si>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</si>
  <si>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</si>
  <si>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</si>
  <si>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</si>
  <si>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</si>
  <si>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</si>
  <si>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</si>
  <si>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</si>
  <si>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</si>
  <si>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</si>
  <si>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</si>
  <si>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</si>
  <si>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</si>
  <si>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</si>
  <si>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</si>
  <si>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</si>
  <si>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</si>
  <si>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</si>
  <si>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</si>
  <si>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</si>
  <si>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</si>
  <si>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</si>
  <si>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</si>
  <si>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</si>
  <si>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</si>
  <si>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</si>
  <si>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</si>
  <si>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</si>
  <si>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</si>
  <si>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</si>
  <si>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</si>
  <si>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</si>
  <si>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</si>
  <si>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</si>
  <si>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</si>
  <si>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</si>
  <si>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</si>
  <si>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</si>
  <si>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</si>
  <si>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</si>
  <si>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</si>
  <si>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</si>
  <si>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</si>
  <si>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</si>
  <si>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</si>
  <si>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</si>
  <si>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</si>
  <si>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</si>
  <si>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</si>
  <si>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</si>
  <si>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</si>
  <si>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</si>
  <si>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</si>
  <si>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</si>
  <si>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</si>
  <si>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</si>
  <si>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</si>
  <si>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</si>
  <si>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</si>
  <si>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</si>
  <si>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</si>
  <si>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</si>
  <si>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</si>
  <si>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</si>
  <si>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</si>
  <si>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</si>
  <si>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</si>
  <si>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</si>
  <si>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</si>
  <si>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</si>
  <si>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</si>
  <si>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</si>
  <si>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</si>
  <si>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</si>
  <si>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</si>
  <si>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</si>
  <si>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</si>
  <si>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</si>
  <si>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</si>
  <si>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</si>
  <si>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</si>
  <si>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</si>
  <si>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</si>
  <si>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</si>
  <si>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</si>
  <si>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</si>
  <si>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</si>
  <si>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</si>
  <si>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</si>
  <si>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</si>
  <si>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</si>
  <si>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</si>
  <si>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</si>
  <si>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</si>
  <si>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</si>
  <si>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</si>
  <si>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</si>
  <si>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</si>
  <si>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</si>
  <si>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</si>
  <si>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</si>
  <si>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</si>
  <si>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</si>
  <si>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</si>
  <si>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</si>
  <si>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</si>
  <si>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</si>
  <si>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</si>
  <si>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</si>
  <si>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</si>
  <si>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</si>
  <si>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</si>
  <si>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</si>
  <si>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</si>
  <si>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</si>
  <si>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</si>
  <si>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</si>
  <si>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</si>
  <si>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</si>
  <si>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</si>
  <si>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</si>
  <si>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</si>
  <si>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</si>
  <si>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</si>
  <si>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</si>
  <si>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</si>
  <si>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</si>
  <si>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</si>
  <si>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</si>
  <si>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</si>
  <si>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</si>
  <si>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</si>
  <si>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</si>
  <si>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</si>
  <si>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</si>
  <si>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</si>
  <si>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</si>
  <si>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</si>
  <si>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</si>
  <si>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</si>
  <si>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</si>
  <si>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</si>
  <si>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</si>
  <si>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</si>
  <si>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</si>
  <si>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</si>
  <si>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</si>
  <si>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</si>
  <si>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</si>
  <si>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</si>
  <si>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</si>
  <si>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</si>
  <si>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</si>
  <si>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</si>
  <si>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</si>
  <si>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</si>
  <si>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</si>
  <si>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</si>
  <si>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</si>
  <si>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</si>
  <si>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</si>
  <si>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</si>
  <si>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</si>
  <si>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</si>
  <si>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</si>
  <si>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</si>
  <si>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</si>
  <si>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</si>
  <si>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</si>
  <si>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</si>
  <si>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</si>
  <si>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</si>
  <si>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</si>
  <si>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</si>
  <si>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</si>
  <si>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</si>
  <si>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</si>
  <si>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</si>
  <si>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</si>
  <si>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</si>
  <si>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</si>
  <si>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</si>
  <si>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</si>
  <si>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</si>
  <si>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</si>
  <si>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</si>
  <si>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</si>
  <si>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</si>
  <si>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</si>
  <si>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</si>
  <si>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</si>
  <si>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</si>
  <si>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</si>
  <si>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</si>
  <si>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</si>
  <si>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</si>
  <si>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</si>
  <si>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</si>
  <si>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</si>
  <si>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</si>
  <si>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</si>
  <si>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</si>
  <si>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</si>
  <si>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</si>
  <si>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</si>
  <si>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</si>
  <si>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</si>
  <si>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</si>
  <si>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</si>
  <si>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</si>
  <si>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</si>
  <si>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</si>
  <si>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</si>
  <si>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</si>
  <si>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</si>
  <si>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</si>
  <si>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</si>
  <si>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</si>
  <si>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</si>
  <si>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</si>
  <si>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</si>
  <si>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</si>
  <si>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</si>
  <si>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</si>
  <si>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</si>
  <si>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</si>
  <si>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</si>
  <si>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</si>
  <si>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</si>
  <si>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</si>
  <si>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</si>
  <si>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</si>
  <si>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</si>
  <si>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</si>
  <si>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</si>
  <si>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</si>
  <si>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</si>
  <si>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</si>
  <si>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</si>
  <si>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</si>
  <si>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</si>
  <si>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</si>
  <si>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</si>
  <si>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</si>
  <si>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</si>
  <si>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</si>
  <si>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</si>
  <si>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</si>
  <si>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</si>
  <si>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</si>
  <si>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</si>
  <si>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</si>
  <si>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</si>
  <si>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</si>
  <si>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</si>
  <si>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</si>
  <si>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</si>
  <si>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</si>
  <si>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</si>
  <si>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</si>
  <si>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</si>
  <si>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</si>
  <si>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</si>
  <si>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</si>
  <si>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</si>
  <si>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</si>
  <si>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</si>
  <si>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</si>
  <si>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</si>
  <si>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</si>
  <si>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</si>
  <si>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</si>
  <si>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</si>
  <si>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</si>
  <si>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</si>
  <si>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</si>
  <si>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</si>
  <si>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</si>
  <si>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</si>
  <si>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</si>
  <si>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</si>
  <si>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</si>
  <si>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</si>
  <si>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</si>
  <si>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</si>
  <si>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</si>
  <si>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</si>
  <si>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</si>
  <si>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</si>
  <si>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</si>
  <si>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</si>
  <si>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</si>
  <si>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</si>
  <si>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</si>
  <si>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</si>
  <si>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</si>
  <si>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</si>
  <si>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</si>
  <si>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</si>
  <si>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</si>
  <si>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</si>
  <si>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</si>
  <si>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</si>
  <si>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</si>
  <si>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</si>
  <si>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</si>
  <si>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</si>
  <si>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</si>
  <si>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</si>
  <si>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</si>
  <si>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</si>
  <si>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</si>
  <si>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</si>
  <si>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</si>
  <si>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</si>
  <si>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</si>
  <si>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</si>
  <si>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</si>
  <si>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</si>
  <si>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</si>
  <si>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</si>
  <si>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</si>
  <si>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</si>
  <si>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</si>
  <si>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</si>
  <si>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</si>
  <si>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</si>
  <si>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</si>
  <si>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</si>
  <si>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</si>
  <si>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</si>
  <si>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</si>
  <si>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</si>
  <si>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</si>
  <si>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</si>
  <si>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</si>
  <si>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</si>
  <si>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</si>
  <si>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</si>
  <si>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</si>
  <si>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</si>
  <si>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</si>
  <si>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</si>
  <si>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</si>
  <si>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</si>
  <si>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</si>
  <si>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</si>
  <si>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</si>
  <si>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</si>
  <si>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</si>
  <si>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</si>
  <si>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</si>
  <si>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</si>
  <si>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</si>
  <si>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</si>
  <si>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</si>
  <si>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</si>
  <si>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</si>
  <si>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</si>
  <si>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</si>
  <si>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</si>
  <si>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</si>
  <si>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</si>
  <si>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</si>
  <si>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</si>
  <si>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</si>
  <si>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</si>
  <si>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</si>
  <si>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</si>
  <si>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</si>
  <si>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</si>
  <si>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</si>
  <si>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</si>
  <si>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</si>
  <si>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</si>
  <si>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</si>
  <si>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</si>
  <si>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</si>
  <si>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</si>
  <si>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</si>
  <si>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</si>
  <si>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</si>
  <si>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</si>
  <si>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</si>
  <si>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</si>
  <si>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</si>
  <si>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</si>
  <si>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</si>
  <si>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</si>
  <si>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</si>
  <si>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</si>
  <si>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</si>
  <si>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</si>
  <si>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</si>
  <si>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</si>
  <si>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</si>
  <si>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</si>
  <si>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</si>
  <si>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</si>
  <si>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</si>
  <si>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</si>
  <si>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</si>
  <si>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</si>
  <si>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</si>
  <si>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</si>
  <si>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</si>
  <si>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</si>
  <si>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</si>
  <si>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</si>
  <si>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</si>
  <si>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</si>
  <si>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</si>
  <si>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</si>
  <si>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</si>
  <si>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</si>
  <si>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</si>
  <si>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</si>
  <si>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</si>
  <si>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</si>
  <si>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</si>
  <si>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</si>
  <si>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</si>
  <si>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</si>
  <si>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</si>
  <si>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</si>
  <si>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</si>
  <si>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</si>
  <si>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</si>
  <si>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</si>
  <si>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</si>
  <si>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</si>
  <si>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</si>
  <si>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</si>
  <si>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</si>
  <si>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</si>
  <si>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</si>
  <si>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</si>
  <si>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</si>
  <si>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</si>
  <si>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</si>
  <si>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</si>
  <si>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</si>
  <si>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</si>
  <si>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</si>
  <si>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</si>
  <si>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</si>
  <si>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</si>
  <si>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</si>
  <si>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</si>
  <si>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</si>
  <si>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</si>
  <si>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</si>
  <si>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</si>
  <si>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</si>
  <si>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</si>
  <si>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</si>
  <si>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</si>
  <si>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</si>
  <si>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</si>
  <si>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</si>
  <si>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</si>
  <si>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</si>
  <si>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</si>
  <si>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</si>
  <si>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</si>
  <si>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</si>
  <si>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</si>
  <si>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</si>
  <si>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</si>
  <si>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</si>
  <si>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</si>
  <si>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</si>
  <si>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</si>
  <si>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</si>
  <si>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Glarus</t>
  </si>
  <si>
    <t>Graubuenden / Grisons</t>
  </si>
  <si>
    <t>Luzern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</si>
  <si>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</si>
  <si>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</si>
  <si>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</si>
  <si>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</si>
  <si>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</si>
  <si>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</si>
  <si>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</si>
  <si>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</si>
  <si>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</si>
  <si>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</si>
  <si>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</si>
  <si>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</si>
  <si>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</si>
  <si>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</si>
  <si>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</si>
  <si>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</si>
  <si>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</si>
  <si>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</si>
  <si>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</si>
  <si>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</si>
  <si>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</si>
  <si>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</si>
  <si>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</si>
  <si>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</si>
  <si>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</si>
  <si>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</si>
  <si>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</si>
  <si>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</si>
  <si>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</si>
  <si>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</si>
  <si>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</si>
  <si>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</si>
  <si>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</si>
  <si>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</si>
  <si>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</si>
  <si>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</si>
  <si>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</si>
  <si>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</si>
  <si>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</si>
  <si>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</si>
  <si>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</si>
  <si>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</si>
  <si>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</si>
  <si>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</si>
  <si>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</si>
  <si>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</si>
  <si>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</si>
  <si>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</si>
  <si>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</si>
  <si>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</si>
  <si>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</si>
  <si>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</si>
  <si>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</si>
  <si>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</si>
  <si>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</si>
  <si>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</si>
  <si>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</si>
  <si>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</si>
  <si>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</si>
  <si>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</si>
  <si>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</si>
  <si>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</si>
  <si>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</si>
  <si>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</si>
  <si>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</si>
  <si>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</si>
  <si>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</si>
  <si>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</si>
  <si>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</si>
  <si>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</si>
  <si>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</si>
  <si>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</si>
  <si>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</si>
  <si>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</si>
  <si>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</si>
  <si>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</si>
  <si>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</si>
  <si>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</si>
  <si>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</si>
  <si>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</si>
  <si>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</si>
  <si>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</si>
  <si>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</si>
  <si>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</si>
  <si>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</si>
  <si>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</si>
  <si>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</si>
  <si>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</si>
  <si>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</si>
  <si>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</si>
  <si>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</si>
  <si>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</si>
  <si>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</si>
  <si>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</si>
  <si>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</si>
  <si>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</si>
  <si>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</si>
  <si>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</si>
  <si>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</si>
  <si>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</si>
  <si>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</si>
  <si>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</si>
  <si>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</si>
  <si>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</si>
  <si>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</si>
  <si>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</si>
  <si>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</si>
  <si>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</si>
  <si>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</si>
  <si>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</si>
  <si>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</si>
  <si>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</si>
  <si>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</si>
  <si>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</si>
  <si>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</si>
  <si>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</si>
  <si>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</si>
  <si>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</si>
  <si>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</si>
  <si>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</si>
  <si>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</si>
  <si>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</si>
  <si>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</si>
  <si>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</si>
  <si>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</si>
  <si>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</si>
  <si>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</si>
  <si>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</si>
  <si>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</si>
  <si>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</si>
  <si>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</si>
  <si>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</si>
  <si>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</si>
  <si>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</si>
  <si>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</si>
  <si>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</si>
  <si>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</si>
  <si>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</si>
  <si>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</si>
  <si>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</si>
  <si>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</si>
  <si>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</si>
  <si>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</si>
  <si>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</si>
  <si>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</si>
  <si>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</si>
  <si>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</si>
  <si>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</si>
  <si>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</si>
  <si>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</si>
  <si>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</si>
  <si>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</si>
  <si>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</si>
  <si>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</si>
  <si>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</si>
  <si>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</si>
  <si>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</si>
  <si>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</si>
  <si>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</si>
  <si>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</si>
  <si>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</si>
  <si>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</si>
  <si>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</si>
  <si>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</si>
  <si>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</si>
  <si>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</si>
  <si>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</si>
  <si>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</si>
  <si>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</si>
  <si>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</si>
  <si>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</si>
  <si>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</si>
  <si>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</si>
  <si>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</si>
  <si>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</si>
  <si>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</si>
  <si>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</si>
  <si>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</si>
  <si>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</si>
  <si>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</si>
  <si>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</si>
  <si>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</si>
  <si>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</si>
  <si>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</si>
  <si>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</si>
  <si>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</si>
  <si>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</si>
  <si>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</si>
  <si>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</si>
  <si>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</si>
  <si>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</si>
  <si>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</si>
  <si>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</si>
  <si>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</si>
  <si>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</si>
  <si>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</si>
  <si>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</si>
  <si>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</si>
  <si>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</si>
  <si>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</si>
  <si>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</si>
  <si>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</si>
  <si>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</si>
  <si>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</si>
  <si>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</si>
  <si>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</si>
  <si>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</si>
  <si>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</si>
  <si>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</si>
  <si>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</si>
  <si>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</si>
  <si>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</si>
  <si>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</si>
  <si>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</si>
  <si>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</si>
  <si>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</si>
  <si>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</si>
  <si>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</si>
  <si>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</si>
  <si>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</si>
  <si>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</si>
  <si>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</si>
  <si>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</si>
  <si>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</si>
  <si>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</si>
  <si>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</si>
  <si>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</si>
  <si>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</si>
  <si>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</si>
  <si>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</si>
  <si>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</si>
  <si>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</si>
  <si>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</si>
  <si>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</si>
  <si>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</si>
  <si>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</si>
  <si>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</si>
  <si>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</si>
  <si>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</si>
  <si>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</si>
  <si>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</si>
  <si>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</si>
  <si>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</si>
  <si>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</si>
  <si>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</si>
  <si>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</si>
  <si>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</si>
  <si>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</si>
  <si>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</si>
  <si>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</si>
  <si>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</si>
  <si>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</si>
  <si>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</si>
  <si>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</si>
  <si>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</si>
  <si>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</si>
  <si>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</si>
  <si>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</si>
  <si>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</si>
  <si>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</si>
  <si>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</si>
  <si>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</si>
  <si>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</si>
  <si>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</si>
  <si>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</si>
  <si>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</si>
  <si>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</si>
  <si>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</si>
  <si>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</si>
  <si>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</si>
  <si>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</si>
  <si>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</si>
  <si>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</si>
  <si>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</si>
  <si>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</si>
  <si>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</si>
  <si>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</si>
  <si>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</si>
  <si>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</si>
  <si>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</si>
  <si>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</si>
  <si>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</si>
  <si>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</si>
  <si>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</si>
  <si>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</si>
  <si>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</si>
  <si>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</si>
  <si>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</si>
  <si>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</si>
  <si>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</si>
  <si>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</si>
  <si>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</si>
  <si>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</si>
  <si>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</si>
  <si>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</si>
  <si>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</si>
  <si>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</si>
  <si>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</si>
  <si>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</si>
  <si>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</si>
  <si>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</si>
  <si>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</si>
  <si>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</si>
  <si>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</si>
  <si>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</si>
  <si>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</si>
  <si>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</si>
  <si>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</si>
  <si>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</si>
  <si>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</si>
  <si>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</si>
  <si>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</si>
  <si>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</si>
  <si>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</si>
  <si>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</si>
  <si>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</si>
  <si>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</si>
  <si>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</si>
  <si>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</si>
  <si>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</si>
  <si>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</si>
  <si>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</si>
  <si>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</si>
  <si>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</si>
  <si>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</si>
  <si>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</si>
  <si>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</si>
  <si>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</si>
  <si>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</si>
  <si>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</si>
  <si>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</si>
  <si>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</si>
  <si>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</si>
  <si>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</si>
  <si>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</si>
  <si>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</si>
  <si>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</si>
  <si>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</si>
  <si>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</si>
  <si>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</si>
  <si>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</si>
  <si>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</si>
  <si>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</si>
  <si>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</si>
  <si>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</si>
  <si>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</si>
  <si>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</si>
  <si>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</si>
  <si>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</si>
  <si>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</si>
  <si>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</si>
  <si>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</si>
  <si>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</si>
  <si>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</si>
  <si>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</si>
  <si>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</si>
  <si>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</si>
  <si>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</si>
  <si>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</si>
  <si>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</si>
  <si>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</si>
  <si>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</si>
  <si>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</si>
  <si>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</si>
  <si>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</si>
  <si>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</si>
  <si>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</si>
  <si>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</si>
  <si>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</si>
  <si>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</si>
  <si>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</si>
  <si>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</si>
  <si>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</si>
  <si>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</si>
  <si>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</si>
  <si>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</si>
  <si>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</si>
  <si>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</si>
  <si>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</si>
  <si>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</si>
  <si>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</si>
  <si>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</si>
  <si>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</si>
  <si>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</si>
  <si>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</si>
  <si>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</si>
  <si>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</si>
  <si>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</si>
  <si>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</si>
  <si>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</si>
  <si>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</si>
  <si>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</si>
  <si>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</si>
  <si>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</si>
  <si>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</si>
  <si>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</si>
  <si>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</si>
  <si>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</si>
  <si>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</si>
  <si>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</si>
  <si>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</si>
  <si>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</si>
  <si>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</si>
  <si>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</si>
  <si>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</si>
  <si>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</si>
  <si>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</si>
  <si>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</si>
  <si>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</si>
  <si>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</si>
  <si>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</si>
  <si>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</si>
  <si>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</si>
  <si>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</si>
  <si>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</si>
  <si>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</si>
  <si>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</si>
  <si>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</si>
  <si>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</si>
  <si>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</si>
  <si>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</si>
  <si>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</si>
  <si>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</si>
  <si>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</si>
  <si>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</si>
  <si>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</si>
  <si>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</si>
  <si>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</si>
  <si>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</si>
  <si>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</si>
  <si>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</si>
  <si>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</si>
  <si>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</si>
  <si>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</si>
  <si>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</si>
  <si>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</si>
  <si>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</si>
  <si>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</si>
  <si>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</si>
  <si>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</si>
  <si>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</si>
  <si>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</si>
  <si>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</si>
  <si>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</si>
  <si>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</si>
  <si>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</si>
  <si>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</si>
  <si>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</si>
  <si>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</si>
  <si>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</si>
  <si>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</si>
  <si>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</si>
  <si>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</si>
  <si>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</si>
  <si>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</si>
  <si>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</si>
  <si>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</si>
  <si>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</si>
  <si>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</si>
  <si>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</si>
  <si>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</si>
  <si>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</si>
  <si>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</si>
  <si>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</si>
  <si>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</si>
  <si>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</si>
  <si>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</si>
  <si>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</si>
  <si>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</si>
  <si>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</si>
  <si>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</si>
  <si>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</si>
  <si>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</si>
  <si>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</si>
  <si>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</si>
  <si>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</si>
  <si>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</si>
  <si>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</si>
  <si>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</si>
  <si>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</si>
  <si>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</si>
  <si>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</si>
  <si>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</si>
  <si>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</si>
  <si>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</si>
  <si>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</si>
  <si>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</si>
  <si>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</si>
  <si>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</si>
  <si>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</si>
  <si>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</si>
  <si>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</si>
  <si>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</si>
  <si>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</si>
  <si>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</si>
  <si>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</si>
  <si>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</si>
  <si>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</si>
  <si>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</si>
  <si>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</si>
  <si>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</si>
  <si>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</si>
  <si>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</si>
  <si>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</si>
  <si>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</si>
  <si>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</si>
  <si>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</si>
  <si>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</si>
  <si>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</si>
  <si>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</si>
  <si>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</si>
  <si>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</si>
  <si>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</si>
  <si>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</si>
  <si>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</si>
  <si>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</si>
  <si>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</si>
  <si>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</si>
  <si>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</si>
  <si>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</si>
  <si>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</si>
  <si>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</si>
  <si>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</si>
  <si>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</si>
  <si>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</si>
  <si>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</si>
  <si>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</si>
  <si>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</si>
  <si>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</si>
  <si>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</si>
  <si>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</si>
  <si>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</si>
  <si>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</si>
  <si>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</si>
  <si>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</si>
  <si>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</si>
  <si>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</si>
  <si>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</si>
  <si>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</si>
  <si>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</si>
  <si>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</si>
  <si>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</si>
  <si>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</si>
  <si>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</si>
  <si>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</si>
  <si>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</si>
  <si>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</si>
  <si>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</si>
  <si>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</si>
  <si>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</si>
  <si>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</si>
  <si>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</si>
  <si>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</si>
  <si>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</si>
  <si>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</si>
  <si>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</si>
  <si>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</si>
  <si>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</si>
  <si>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</si>
  <si>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</si>
  <si>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</si>
  <si>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</si>
  <si>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</si>
  <si>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</si>
  <si>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</si>
  <si>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</si>
  <si>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</si>
  <si>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</si>
  <si>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</si>
  <si>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</si>
  <si>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</si>
  <si>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</si>
  <si>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</si>
  <si>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</si>
  <si>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</si>
  <si>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</si>
  <si>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</si>
  <si>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</si>
  <si>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</si>
  <si>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</si>
  <si>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</si>
  <si>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</si>
  <si>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</si>
  <si>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</si>
  <si>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</si>
  <si>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</si>
  <si>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</si>
  <si>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</si>
  <si>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</si>
  <si>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</si>
  <si>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</si>
  <si>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</si>
  <si>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</si>
  <si>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</si>
  <si>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</si>
  <si>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</si>
  <si>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</si>
  <si>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</si>
  <si>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</si>
  <si>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</si>
  <si>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</si>
  <si>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</si>
  <si>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</si>
  <si>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</si>
  <si>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</si>
  <si>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</si>
  <si>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</si>
  <si>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</si>
  <si>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</si>
  <si>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</si>
  <si>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</si>
  <si>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</si>
  <si>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</si>
  <si>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</si>
  <si>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</si>
  <si>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</si>
  <si>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</si>
  <si>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</si>
  <si>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</si>
  <si>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</si>
  <si>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</si>
  <si>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</si>
  <si>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</si>
  <si>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</si>
  <si>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</si>
  <si>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</si>
  <si>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</si>
  <si>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</si>
  <si>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</si>
  <si>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</si>
  <si>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</si>
  <si>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</si>
  <si>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</si>
  <si>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</si>
  <si>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</si>
  <si>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</si>
  <si>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</si>
  <si>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</si>
  <si>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</si>
  <si>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</si>
  <si>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</si>
  <si>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</si>
  <si>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</si>
  <si>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</si>
  <si>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</si>
  <si>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</si>
  <si>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</si>
  <si>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</si>
  <si>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</si>
  <si>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</si>
  <si>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</si>
  <si>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</si>
  <si>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</si>
  <si>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</si>
  <si>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</si>
  <si>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</si>
  <si>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</si>
  <si>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</si>
  <si>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</si>
  <si>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</si>
  <si>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</si>
  <si>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</si>
  <si>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</si>
  <si>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</si>
  <si>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</si>
  <si>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</si>
  <si>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</si>
  <si>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</si>
  <si>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</si>
  <si>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</si>
  <si>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</si>
  <si>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</si>
  <si>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</si>
  <si>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</si>
  <si>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</si>
  <si>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</si>
  <si>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</si>
  <si>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</si>
  <si>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</si>
  <si>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</si>
  <si>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</si>
  <si>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</si>
  <si>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</si>
  <si>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</si>
  <si>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</si>
  <si>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</si>
  <si>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</si>
  <si>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</si>
  <si>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</si>
  <si>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</si>
  <si>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</si>
  <si>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</si>
  <si>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</si>
  <si>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</si>
  <si>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</si>
  <si>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</si>
  <si>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</si>
  <si>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</si>
  <si>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</si>
  <si>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</si>
  <si>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</si>
  <si>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</si>
  <si>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</si>
  <si>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</si>
  <si>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</si>
  <si>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</si>
  <si>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</si>
  <si>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</si>
  <si>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</si>
  <si>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</si>
  <si>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</si>
  <si>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</si>
  <si>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</si>
  <si>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</si>
  <si>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</si>
  <si>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</si>
  <si>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</si>
  <si>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</si>
  <si>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</si>
  <si>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</si>
  <si>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</si>
  <si>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</si>
  <si>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</si>
  <si>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</si>
  <si>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</si>
  <si>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</si>
  <si>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</si>
  <si>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</si>
  <si>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</si>
  <si>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</si>
  <si>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</si>
  <si>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</si>
  <si>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</si>
  <si>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</si>
  <si>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</si>
  <si>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</si>
  <si>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</si>
  <si>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</si>
  <si>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</si>
  <si>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</si>
  <si>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</si>
  <si>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</si>
  <si>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</si>
  <si>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</si>
  <si>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</si>
  <si>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</si>
  <si>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</si>
  <si>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</si>
  <si>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</si>
  <si>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</si>
  <si>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</si>
  <si>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</si>
  <si>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</si>
  <si>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</si>
  <si>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</si>
  <si>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</si>
  <si>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</si>
  <si>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</si>
  <si>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</si>
  <si>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</si>
  <si>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</si>
  <si>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</si>
  <si>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</si>
  <si>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</si>
  <si>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</si>
  <si>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</si>
  <si>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</si>
  <si>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</si>
  <si>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</si>
  <si>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</si>
  <si>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</si>
  <si>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</si>
  <si>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</si>
  <si>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</si>
  <si>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</si>
  <si>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</si>
  <si>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</si>
  <si>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</si>
  <si>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</si>
  <si>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</si>
  <si>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</si>
  <si>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</si>
  <si>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</si>
  <si>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</si>
  <si>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</si>
  <si>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</si>
  <si>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</si>
  <si>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</si>
  <si>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</si>
  <si>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</si>
  <si>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</si>
  <si>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</si>
  <si>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</si>
  <si>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</si>
  <si>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</si>
  <si>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</si>
  <si>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</si>
  <si>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</si>
  <si>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</si>
  <si>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</si>
  <si>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</si>
  <si>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</si>
  <si>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</si>
  <si>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</si>
  <si>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</si>
  <si>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</si>
  <si>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</si>
  <si>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</si>
  <si>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</si>
  <si>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</si>
  <si>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</si>
  <si>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</si>
  <si>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</si>
  <si>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</si>
  <si>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</si>
  <si>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</si>
  <si>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</si>
  <si>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</si>
  <si>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</si>
  <si>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</si>
  <si>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</si>
  <si>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</si>
  <si>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</si>
  <si>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</si>
  <si>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</si>
  <si>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</si>
  <si>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</si>
  <si>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</si>
  <si>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</si>
  <si>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</si>
  <si>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</si>
  <si>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</si>
  <si>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</si>
  <si>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</si>
  <si>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</si>
  <si>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</si>
  <si>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</si>
  <si>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</si>
  <si>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</si>
  <si>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</si>
  <si>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</si>
  <si>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</si>
  <si>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</si>
  <si>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</si>
  <si>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</si>
  <si>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</si>
  <si>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</si>
  <si>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</si>
  <si>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</si>
  <si>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</si>
  <si>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</si>
  <si>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</si>
  <si>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</si>
  <si>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</si>
  <si>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</si>
  <si>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</si>
  <si>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</si>
  <si>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</si>
  <si>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</si>
  <si>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</si>
  <si>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</si>
  <si>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</si>
  <si>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</si>
  <si>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</si>
  <si>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</si>
  <si>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</si>
  <si>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</si>
  <si>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</si>
  <si>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</si>
  <si>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</si>
  <si>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</si>
  <si>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</si>
  <si>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</si>
  <si>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</si>
  <si>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</si>
  <si>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</si>
  <si>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</si>
  <si>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</si>
  <si>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</si>
  <si>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</si>
  <si>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</si>
  <si>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</si>
  <si>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</si>
  <si>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</si>
  <si>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</si>
  <si>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</si>
  <si>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</si>
  <si>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</si>
  <si>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</si>
  <si>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</si>
  <si>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</si>
  <si>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</si>
  <si>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</si>
  <si>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</si>
  <si>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</si>
  <si>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</si>
  <si>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</si>
  <si>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</si>
  <si>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</si>
  <si>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</si>
  <si>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</si>
  <si>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</si>
  <si>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</si>
  <si>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</si>
  <si>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</si>
  <si>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</si>
  <si>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</si>
  <si>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</si>
  <si>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</si>
  <si>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</si>
  <si>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</si>
  <si>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</si>
  <si>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</si>
  <si>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</si>
  <si>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</si>
  <si>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</si>
  <si>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</si>
  <si>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</si>
  <si>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</si>
  <si>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</si>
  <si>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</si>
  <si>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</si>
  <si>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</si>
  <si>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</si>
  <si>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</si>
  <si>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</si>
  <si>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</si>
  <si>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</si>
  <si>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</si>
  <si>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</si>
  <si>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</si>
  <si>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</si>
  <si>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</si>
  <si>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</si>
  <si>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</si>
  <si>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</si>
  <si>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</si>
  <si>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</si>
  <si>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</si>
  <si>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</si>
  <si>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</si>
  <si>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</si>
  <si>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</si>
  <si>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</si>
  <si>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</si>
  <si>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</si>
  <si>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</si>
  <si>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</si>
  <si>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</si>
  <si>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</si>
  <si>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</si>
  <si>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</si>
  <si>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</si>
  <si>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</si>
  <si>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</si>
  <si>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</si>
  <si>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</si>
  <si>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</si>
  <si>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</si>
  <si>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</si>
  <si>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</si>
  <si>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</si>
  <si>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</si>
  <si>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</si>
  <si>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</si>
  <si>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</si>
  <si>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</si>
  <si>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</si>
  <si>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</si>
  <si>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</si>
  <si>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</si>
  <si>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</si>
  <si>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</si>
  <si>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</si>
  <si>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</si>
  <si>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</si>
  <si>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</si>
  <si>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</si>
  <si>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</si>
  <si>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</si>
  <si>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</si>
  <si>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</si>
  <si>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</si>
  <si>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</si>
  <si>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</si>
  <si>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</si>
  <si>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</si>
  <si>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</si>
  <si>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</si>
  <si>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</si>
  <si>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</si>
  <si>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</si>
  <si>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</si>
  <si>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</si>
  <si>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</si>
  <si>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</si>
  <si>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</si>
  <si>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</si>
  <si>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</si>
  <si>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</si>
  <si>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</si>
  <si>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</si>
  <si>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</si>
  <si>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</si>
  <si>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</si>
  <si>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</si>
  <si>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</si>
  <si>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</si>
  <si>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</si>
  <si>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</si>
  <si>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</si>
  <si>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</si>
  <si>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</si>
  <si>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</si>
  <si>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</si>
  <si>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</si>
  <si>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</si>
  <si>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</si>
  <si>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</si>
  <si>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</si>
  <si>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</si>
  <si>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</si>
  <si>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</si>
  <si>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</si>
  <si>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</si>
  <si>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</si>
  <si>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</si>
  <si>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</si>
  <si>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</si>
  <si>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</si>
  <si>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</si>
  <si>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</si>
  <si>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</si>
  <si>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</si>
  <si>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</si>
  <si>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</si>
  <si>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</si>
  <si>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</si>
  <si>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</si>
  <si>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</si>
  <si>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</si>
  <si>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</si>
  <si>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</si>
  <si>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</si>
  <si>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</si>
  <si>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</si>
  <si>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</si>
  <si>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</si>
  <si>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</si>
  <si>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</si>
  <si>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</si>
  <si>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</si>
  <si>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</si>
  <si>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</si>
  <si>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</si>
  <si>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</si>
  <si>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</si>
  <si>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</si>
  <si>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</si>
  <si>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</si>
  <si>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</si>
  <si>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</si>
  <si>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</si>
  <si>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</si>
  <si>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</si>
  <si>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</si>
  <si>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</si>
  <si>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</si>
  <si>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</si>
  <si>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</si>
  <si>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</si>
  <si>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</si>
  <si>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</si>
  <si>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</si>
  <si>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</si>
  <si>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</si>
  <si>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</si>
  <si>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</si>
  <si>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</si>
  <si>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</si>
  <si>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</si>
  <si>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</si>
  <si>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</si>
  <si>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</si>
  <si>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</si>
  <si>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</si>
  <si>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</si>
  <si>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</si>
  <si>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</si>
  <si>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</si>
  <si>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</si>
  <si>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</si>
  <si>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</si>
  <si>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</si>
  <si>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</si>
  <si>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</si>
  <si>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</si>
  <si>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</si>
  <si>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</si>
  <si>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</si>
  <si>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</si>
  <si>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</si>
  <si>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</si>
  <si>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</si>
  <si>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</si>
  <si>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</si>
  <si>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</si>
  <si>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</si>
  <si>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</si>
  <si>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</si>
  <si>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</si>
  <si>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</si>
  <si>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</si>
  <si>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</si>
  <si>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</si>
  <si>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</si>
  <si>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</si>
  <si>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</si>
  <si>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</si>
  <si>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</si>
  <si>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</si>
  <si>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</si>
  <si>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</si>
  <si>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</si>
  <si>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</si>
  <si>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</si>
  <si>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</si>
  <si>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</si>
  <si>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</si>
  <si>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</si>
  <si>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</si>
  <si>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</si>
  <si>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</si>
  <si>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</si>
  <si>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</si>
  <si>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</si>
  <si>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</si>
  <si>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</si>
  <si>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</si>
  <si>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</si>
  <si>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</si>
  <si>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</si>
  <si>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</si>
  <si>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</si>
  <si>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</si>
  <si>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</si>
  <si>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</si>
  <si>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</si>
  <si>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</si>
  <si>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</si>
  <si>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</si>
  <si>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</si>
  <si>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</si>
  <si>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</si>
  <si>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</si>
  <si>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</si>
  <si>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</si>
  <si>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</si>
  <si>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</si>
  <si>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</si>
  <si>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</si>
  <si>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</si>
  <si>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</si>
  <si>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</si>
  <si>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</si>
  <si>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</si>
  <si>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</si>
  <si>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</si>
  <si>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</si>
  <si>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</si>
  <si>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</si>
  <si>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</si>
  <si>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</si>
  <si>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</si>
  <si>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</si>
  <si>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</si>
  <si>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</si>
  <si>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</si>
  <si>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</si>
  <si>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</si>
  <si>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</si>
  <si>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</si>
  <si>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</si>
  <si>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</si>
  <si>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</si>
  <si>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</si>
  <si>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</si>
  <si>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</si>
  <si>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</si>
  <si>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</si>
  <si>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</si>
  <si>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</si>
  <si>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</si>
  <si>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</si>
  <si>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</si>
  <si>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</si>
  <si>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</si>
  <si>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</si>
  <si>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</si>
  <si>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</si>
  <si>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</si>
  <si>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</si>
  <si>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</si>
  <si>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</si>
  <si>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</si>
  <si>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</si>
  <si>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</si>
  <si>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</si>
  <si>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</si>
  <si>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</si>
  <si>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</si>
  <si>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</si>
  <si>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</si>
  <si>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</si>
  <si>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</si>
  <si>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</si>
  <si>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</si>
  <si>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</si>
  <si>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</si>
  <si>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</si>
  <si>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</si>
  <si>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</si>
  <si>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</si>
  <si>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</si>
  <si>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</si>
  <si>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</si>
  <si>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</si>
  <si>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</si>
  <si>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</si>
  <si>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</si>
  <si>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</si>
  <si>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</si>
  <si>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</si>
  <si>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</si>
  <si>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</si>
  <si>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</si>
  <si>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</si>
  <si>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</si>
  <si>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</si>
  <si>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</si>
  <si>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</si>
  <si>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</si>
  <si>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</si>
  <si>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</si>
  <si>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</si>
  <si>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</si>
  <si>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</si>
  <si>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</si>
  <si>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</si>
  <si>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</si>
  <si>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</si>
  <si>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</si>
  <si>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</si>
  <si>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</si>
  <si>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</si>
  <si>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</si>
  <si>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</si>
  <si>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</si>
  <si>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</si>
  <si>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</si>
  <si>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</si>
  <si>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</si>
  <si>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</si>
  <si>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</si>
  <si>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</si>
  <si>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</si>
  <si>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</si>
  <si>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</si>
  <si>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</si>
  <si>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</si>
  <si>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</si>
  <si>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</si>
  <si>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</si>
  <si>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</si>
  <si>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</si>
  <si>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</si>
  <si>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</si>
  <si>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</si>
  <si>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</si>
  <si>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</si>
  <si>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</si>
  <si>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</si>
  <si>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</si>
  <si>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</si>
  <si>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</si>
  <si>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</si>
  <si>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</si>
  <si>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</si>
  <si>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</si>
  <si>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</si>
  <si>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</si>
  <si>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</si>
  <si>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</si>
  <si>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</si>
  <si>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</si>
  <si>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</si>
  <si>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</si>
  <si>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</si>
  <si>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</si>
  <si>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</si>
  <si>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</si>
  <si>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</si>
  <si>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</si>
  <si>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</si>
  <si>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</si>
  <si>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</si>
  <si>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</si>
  <si>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</si>
  <si>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</si>
  <si>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</si>
  <si>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</si>
  <si>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</si>
  <si>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</si>
  <si>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</si>
  <si>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</si>
  <si>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</si>
  <si>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</si>
  <si>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</si>
  <si>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</si>
  <si>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</si>
  <si>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</si>
  <si>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</si>
  <si>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</si>
  <si>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</si>
  <si>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</si>
  <si>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</si>
  <si>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</si>
  <si>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</si>
  <si>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</si>
  <si>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</si>
  <si>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</si>
  <si>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</si>
  <si>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</si>
  <si>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</si>
  <si>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</si>
  <si>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</si>
  <si>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</si>
  <si>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</si>
  <si>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</si>
  <si>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</si>
  <si>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</si>
  <si>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</si>
  <si>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</si>
  <si>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</si>
  <si>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</si>
  <si>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</si>
  <si>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</si>
  <si>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</si>
  <si>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</si>
  <si>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</si>
  <si>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</si>
  <si>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</si>
  <si>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</si>
  <si>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</si>
  <si>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</si>
  <si>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</si>
  <si>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</si>
  <si>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</si>
  <si>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</si>
  <si>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</si>
  <si>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</si>
  <si>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</si>
  <si>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</si>
  <si>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</si>
  <si>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</si>
  <si>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</si>
  <si>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</si>
  <si>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</si>
  <si>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</si>
  <si>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</si>
  <si>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</si>
  <si>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</si>
  <si>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</si>
  <si>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</si>
  <si>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</si>
  <si>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</si>
  <si>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</si>
  <si>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</si>
  <si>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</si>
  <si>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</si>
  <si>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</si>
  <si>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</si>
  <si>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</si>
  <si>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</si>
  <si>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</si>
  <si>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</si>
  <si>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</si>
  <si>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</si>
  <si>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</si>
  <si>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</si>
  <si>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</si>
  <si>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</si>
  <si>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</si>
  <si>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</si>
  <si>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</si>
  <si>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</si>
  <si>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</si>
  <si>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</si>
  <si>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</si>
  <si>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</si>
  <si>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</si>
  <si>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</si>
  <si>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</si>
  <si>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</si>
  <si>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</si>
  <si>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</si>
  <si>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</si>
  <si>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</si>
  <si>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</si>
  <si>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</si>
  <si>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</si>
  <si>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</si>
  <si>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</si>
  <si>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</si>
  <si>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</si>
  <si>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</si>
  <si>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</si>
  <si>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</si>
  <si>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</si>
  <si>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</si>
  <si>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</si>
  <si>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</si>
  <si>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</si>
  <si>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</si>
  <si>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</si>
  <si>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</si>
  <si>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</si>
  <si>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</si>
  <si>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</si>
  <si>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</si>
  <si>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</si>
  <si>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</si>
  <si>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</si>
  <si>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</si>
  <si>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</si>
  <si>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</si>
  <si>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</si>
  <si>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</si>
  <si>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</si>
  <si>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</si>
  <si>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</si>
  <si>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</si>
  <si>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</si>
  <si>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</si>
  <si>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</si>
  <si>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</si>
  <si>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</si>
  <si>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</si>
  <si>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</si>
  <si>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</si>
  <si>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</si>
  <si>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</si>
  <si>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</si>
  <si>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</si>
  <si>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</si>
  <si>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</si>
  <si>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</si>
  <si>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</si>
  <si>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</si>
  <si>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</si>
  <si>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</si>
  <si>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</si>
  <si>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</si>
  <si>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</si>
  <si>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</si>
  <si>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</si>
  <si>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</si>
  <si>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</si>
  <si>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</si>
  <si>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</si>
  <si>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</si>
  <si>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</si>
  <si>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</si>
  <si>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</si>
  <si>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</si>
  <si>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</si>
  <si>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</si>
  <si>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</si>
  <si>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</si>
  <si>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</si>
  <si>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</si>
  <si>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</si>
  <si>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</si>
  <si>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</si>
  <si>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</si>
  <si>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</si>
  <si>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</si>
  <si>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</si>
  <si>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</si>
  <si>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</si>
  <si>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</si>
  <si>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</si>
  <si>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</si>
  <si>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</si>
  <si>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</si>
  <si>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</si>
  <si>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</si>
  <si>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</si>
  <si>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</si>
  <si>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</si>
  <si>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</si>
  <si>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</si>
  <si>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</si>
  <si>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</si>
  <si>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</si>
  <si>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</si>
  <si>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</si>
  <si>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</si>
  <si>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</si>
  <si>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</si>
  <si>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</si>
  <si>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</si>
  <si>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</si>
  <si>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</si>
  <si>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</si>
  <si>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</si>
  <si>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</si>
  <si>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</si>
  <si>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</si>
  <si>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</si>
  <si>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</si>
  <si>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</si>
  <si>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</si>
  <si>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</si>
  <si>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</si>
  <si>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</si>
  <si>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</si>
  <si>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</si>
  <si>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</si>
  <si>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</si>
  <si>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</si>
  <si>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</si>
  <si>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</si>
  <si>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</si>
  <si>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</si>
  <si>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</si>
  <si>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</si>
  <si>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</si>
  <si>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</si>
  <si>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</si>
  <si>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</si>
  <si>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</si>
  <si>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</si>
  <si>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</si>
  <si>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</si>
  <si>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</si>
  <si>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</si>
  <si>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</si>
  <si>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</si>
  <si>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</si>
  <si>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</si>
  <si>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</si>
  <si>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</si>
  <si>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</si>
  <si>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</si>
  <si>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</si>
  <si>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</si>
  <si>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</si>
  <si>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</si>
  <si>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</si>
  <si>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</si>
  <si>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</si>
  <si>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</si>
  <si>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</si>
  <si>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</si>
  <si>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</si>
  <si>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</si>
  <si>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</si>
  <si>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</si>
  <si>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</si>
  <si>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</si>
  <si>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</si>
  <si>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</si>
  <si>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</si>
  <si>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</si>
  <si>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</si>
  <si>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</si>
  <si>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</si>
  <si>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</si>
  <si>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</si>
  <si>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</si>
  <si>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</si>
  <si>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</si>
  <si>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</si>
  <si>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</si>
  <si>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</si>
  <si>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</si>
  <si>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</si>
  <si>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</si>
  <si>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</si>
  <si>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</si>
  <si>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</si>
  <si>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</si>
  <si>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</si>
  <si>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</si>
  <si>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</si>
  <si>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</si>
  <si>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</si>
  <si>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</si>
  <si>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</si>
  <si>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</si>
  <si>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</si>
  <si>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</si>
  <si>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</si>
  <si>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</si>
  <si>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</si>
  <si>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</si>
  <si>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</si>
  <si>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</si>
  <si>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</si>
  <si>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</si>
  <si>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</si>
  <si>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</si>
  <si>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</si>
  <si>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</si>
  <si>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</si>
  <si>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</si>
  <si>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</si>
  <si>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</si>
  <si>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</si>
  <si>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</si>
  <si>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</si>
  <si>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</si>
  <si>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</si>
  <si>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</si>
  <si>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</si>
  <si>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</si>
  <si>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</si>
  <si>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</si>
  <si>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</si>
  <si>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</si>
  <si>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</si>
  <si>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</si>
  <si>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</si>
  <si>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</si>
  <si>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</si>
  <si>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</si>
  <si>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</si>
  <si>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</si>
  <si>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</si>
  <si>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</si>
  <si>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</si>
  <si>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</si>
  <si>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</si>
  <si>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</si>
  <si>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</si>
  <si>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</si>
  <si>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</si>
  <si>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</si>
  <si>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</si>
  <si>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</si>
  <si>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</si>
  <si>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</si>
  <si>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</si>
  <si>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</si>
  <si>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</si>
  <si>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</si>
  <si>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</si>
  <si>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</si>
  <si>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</si>
  <si>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</si>
  <si>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</si>
  <si>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</si>
  <si>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</si>
  <si>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</si>
  <si>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</si>
  <si>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</si>
  <si>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</si>
  <si>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</si>
  <si>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</si>
  <si>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</si>
  <si>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</si>
  <si>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</si>
  <si>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</si>
  <si>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</si>
  <si>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</si>
  <si>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</si>
  <si>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</si>
  <si>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</si>
  <si>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</si>
  <si>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</si>
  <si>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</si>
  <si>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</si>
  <si>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</si>
  <si>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</si>
  <si>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</si>
  <si>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</si>
  <si>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</si>
  <si>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</si>
  <si>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</si>
  <si>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</si>
  <si>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</si>
  <si>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</si>
  <si>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</si>
  <si>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</si>
  <si>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</si>
  <si>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</si>
  <si>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</si>
  <si>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</si>
  <si>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</si>
  <si>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</si>
  <si>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</si>
  <si>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</si>
  <si>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</si>
  <si>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</si>
  <si>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</si>
  <si>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</si>
  <si>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</si>
  <si>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</si>
  <si>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</si>
  <si>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</si>
  <si>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</si>
  <si>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</si>
  <si>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</si>
  <si>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</si>
  <si>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</si>
  <si>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</si>
  <si>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</si>
  <si>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</si>
  <si>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</si>
  <si>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</si>
  <si>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</si>
  <si>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</si>
  <si>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</si>
  <si>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</si>
  <si>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</si>
  <si>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</si>
  <si>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</si>
  <si>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</si>
  <si>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</si>
  <si>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</si>
  <si>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</si>
  <si>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</si>
  <si>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</si>
  <si>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</si>
  <si>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</si>
  <si>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</si>
  <si>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</si>
  <si>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</si>
  <si>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</si>
  <si>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</si>
  <si>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</si>
  <si>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</si>
  <si>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</si>
  <si>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</si>
  <si>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</si>
  <si>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</si>
  <si>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</si>
  <si>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</si>
  <si>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</si>
  <si>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</si>
  <si>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</si>
  <si>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</si>
  <si>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</si>
  <si>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</si>
  <si>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</si>
  <si>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</si>
  <si>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</si>
  <si>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</si>
  <si>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</si>
  <si>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</si>
  <si>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</si>
  <si>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</si>
  <si>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</si>
  <si>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</si>
  <si>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</si>
  <si>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</si>
  <si>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</si>
  <si>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</si>
  <si>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</si>
  <si>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</si>
  <si>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</si>
  <si>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</si>
  <si>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</si>
  <si>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</si>
  <si>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</si>
  <si>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</si>
  <si>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</si>
  <si>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</si>
  <si>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</si>
  <si>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</si>
  <si>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</si>
  <si>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</si>
  <si>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</si>
  <si>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</si>
  <si>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</si>
  <si>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</si>
  <si>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</si>
  <si>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</si>
  <si>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</si>
  <si>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</si>
  <si>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</si>
  <si>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</si>
  <si>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</si>
  <si>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</si>
  <si>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</si>
  <si>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</si>
  <si>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</si>
  <si>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</si>
  <si>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</si>
  <si>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</si>
  <si>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</si>
  <si>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</si>
  <si>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</si>
  <si>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</si>
  <si>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</si>
  <si>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</si>
  <si>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</si>
  <si>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</si>
  <si>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</si>
  <si>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</si>
  <si>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</si>
  <si>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</si>
  <si>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</si>
  <si>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</si>
  <si>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</si>
  <si>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</si>
  <si>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</si>
  <si>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</si>
  <si>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</si>
  <si>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</si>
  <si>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</si>
  <si>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</si>
  <si>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</si>
  <si>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</si>
  <si>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</si>
  <si>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</si>
  <si>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</si>
  <si>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</si>
  <si>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</si>
  <si>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</si>
  <si>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</si>
  <si>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</si>
  <si>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</si>
  <si>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</si>
  <si>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</si>
  <si>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</si>
  <si>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</si>
  <si>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</si>
  <si>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</si>
  <si>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</si>
  <si>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</si>
  <si>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</si>
  <si>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</si>
  <si>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</si>
  <si>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</si>
  <si>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</si>
  <si>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</si>
  <si>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</si>
  <si>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</si>
  <si>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</si>
  <si>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</si>
  <si>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</si>
  <si>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</si>
  <si>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</si>
  <si>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</si>
  <si>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</si>
  <si>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</si>
  <si>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</si>
  <si>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</si>
  <si>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</si>
  <si>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</si>
  <si>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</si>
  <si>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</si>
  <si>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</si>
  <si>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</si>
  <si>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</si>
  <si>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</si>
  <si>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</si>
  <si>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</si>
  <si>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</si>
  <si>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</si>
  <si>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</si>
  <si>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</si>
  <si>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</si>
  <si>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</si>
  <si>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</si>
  <si>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</si>
  <si>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</si>
  <si>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</si>
  <si>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</si>
  <si>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</si>
  <si>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</si>
  <si>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</si>
  <si>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</si>
  <si>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</si>
  <si>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</si>
  <si>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</si>
  <si>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</si>
  <si>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</si>
  <si>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</si>
  <si>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</si>
  <si>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</si>
  <si>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</si>
  <si>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</si>
  <si>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</si>
  <si>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</si>
  <si>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</si>
  <si>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</si>
  <si>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</si>
  <si>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</si>
  <si>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</si>
  <si>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</si>
  <si>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</si>
  <si>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</si>
  <si>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</si>
  <si>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</si>
  <si>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</si>
  <si>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</si>
  <si>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</si>
  <si>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</si>
  <si>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</si>
  <si>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</si>
  <si>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</si>
  <si>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</si>
  <si>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</si>
  <si>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</si>
  <si>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</si>
  <si>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</si>
  <si>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</si>
  <si>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</si>
  <si>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</si>
  <si>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</si>
  <si>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</si>
  <si>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</si>
  <si>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</si>
  <si>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</si>
  <si>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</si>
  <si>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</si>
  <si>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</si>
  <si>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</si>
  <si>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</si>
  <si>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</si>
  <si>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</si>
  <si>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</si>
  <si>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</si>
  <si>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</si>
  <si>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</si>
  <si>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</si>
  <si>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</si>
  <si>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</si>
  <si>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</si>
  <si>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</si>
  <si>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</si>
  <si>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</si>
  <si>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</si>
  <si>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</si>
  <si>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</si>
  <si>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</si>
  <si>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</si>
  <si>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</si>
  <si>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</si>
  <si>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</si>
  <si>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</si>
  <si>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</si>
  <si>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</si>
  <si>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</si>
  <si>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</si>
  <si>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</si>
  <si>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</si>
  <si>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</si>
  <si>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</si>
  <si>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</si>
  <si>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</si>
  <si>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</si>
  <si>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</si>
  <si>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</si>
  <si>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</si>
  <si>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</si>
  <si>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</si>
  <si>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</si>
  <si>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</si>
  <si>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</si>
  <si>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</si>
  <si>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</si>
  <si>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</si>
  <si>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</si>
  <si>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</si>
  <si>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</si>
  <si>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</si>
  <si>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</si>
  <si>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</si>
  <si>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</si>
  <si>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</si>
  <si>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</si>
  <si>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</si>
  <si>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</si>
  <si>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</si>
  <si>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</si>
  <si>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</si>
  <si>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</si>
  <si>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</si>
  <si>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</si>
  <si>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</si>
  <si>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</si>
  <si>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</si>
  <si>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</si>
  <si>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</si>
  <si>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</si>
  <si>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</si>
  <si>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</si>
  <si>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</si>
  <si>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</si>
  <si>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</si>
  <si>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</si>
  <si>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</si>
  <si>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</si>
  <si>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</si>
  <si>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</si>
  <si>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</si>
  <si>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</si>
  <si>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</si>
  <si>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</si>
  <si>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</si>
  <si>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</si>
  <si>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</si>
  <si>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</si>
  <si>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</si>
  <si>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</si>
  <si>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</si>
  <si>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</si>
  <si>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</si>
  <si>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</si>
  <si>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</si>
  <si>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</si>
  <si>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</si>
  <si>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</si>
  <si>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</si>
  <si>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</si>
  <si>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</si>
  <si>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</si>
  <si>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</si>
  <si>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</si>
  <si>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</si>
  <si>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</si>
  <si>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</si>
  <si>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</si>
  <si>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</si>
  <si>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</si>
  <si>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</si>
  <si>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</si>
  <si>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</si>
  <si>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</si>
  <si>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</si>
  <si>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</si>
  <si>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</si>
  <si>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</si>
  <si>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</si>
  <si>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</si>
  <si>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</si>
  <si>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</si>
  <si>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</si>
  <si>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</si>
  <si>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</si>
  <si>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</si>
  <si>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</si>
  <si>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</si>
  <si>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</si>
  <si>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</si>
  <si>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</si>
  <si>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</si>
  <si>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</si>
  <si>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</si>
  <si>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</si>
  <si>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</si>
  <si>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</si>
  <si>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</si>
  <si>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</si>
  <si>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</si>
  <si>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</si>
  <si>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</si>
  <si>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</si>
  <si>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</si>
  <si>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</si>
  <si>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</si>
  <si>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</si>
  <si>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</si>
  <si>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</si>
  <si>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</si>
  <si>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</si>
  <si>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</si>
  <si>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</si>
  <si>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</si>
  <si>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</si>
  <si>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</si>
  <si>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</si>
  <si>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</si>
  <si>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</si>
  <si>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</si>
  <si>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</si>
  <si>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</si>
  <si>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</si>
  <si>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</si>
  <si>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</si>
  <si>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</si>
  <si>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</si>
  <si>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</si>
  <si>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</si>
  <si>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</si>
  <si>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</si>
  <si>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</si>
  <si>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</si>
  <si>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</si>
  <si>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</si>
  <si>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</si>
  <si>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</si>
  <si>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</si>
  <si>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</si>
  <si>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</si>
  <si>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</si>
  <si>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</si>
  <si>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</si>
  <si>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</si>
  <si>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</si>
  <si>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</si>
  <si>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</si>
  <si>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</si>
  <si>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</si>
  <si>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</si>
  <si>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</si>
  <si>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</si>
  <si>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</si>
  <si>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</si>
  <si>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</si>
  <si>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</si>
  <si>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</si>
  <si>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</si>
  <si>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</si>
  <si>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</si>
  <si>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</si>
  <si>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</si>
  <si>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</si>
  <si>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</si>
  <si>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</si>
  <si>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</si>
  <si>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</si>
  <si>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</si>
  <si>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</si>
  <si>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</si>
  <si>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</si>
  <si>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</si>
  <si>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</si>
  <si>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</si>
  <si>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</si>
  <si>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</si>
  <si>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</si>
  <si>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</si>
  <si>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</si>
  <si>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</si>
  <si>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</si>
  <si>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</si>
  <si>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</si>
  <si>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</si>
  <si>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</si>
  <si>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</si>
  <si>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</si>
  <si>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</si>
  <si>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</si>
  <si>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</si>
  <si>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</si>
  <si>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</si>
  <si>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</si>
  <si>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</si>
  <si>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</si>
  <si>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</si>
  <si>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</si>
  <si>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</si>
  <si>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</si>
  <si>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</si>
  <si>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</si>
  <si>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</si>
  <si>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</si>
  <si>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</si>
  <si>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</si>
  <si>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</si>
  <si>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</si>
  <si>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</si>
  <si>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</si>
  <si>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</si>
  <si>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</si>
  <si>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</si>
  <si>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</si>
  <si>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</si>
  <si>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</si>
  <si>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</si>
  <si>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</si>
  <si>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</si>
  <si>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</si>
  <si>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</si>
  <si>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</si>
  <si>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</si>
  <si>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</si>
  <si>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</si>
  <si>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</si>
  <si>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</si>
  <si>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</si>
  <si>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</si>
  <si>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</si>
  <si>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</si>
  <si>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</si>
  <si>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</si>
  <si>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</si>
  <si>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</si>
  <si>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</si>
  <si>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</si>
  <si>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</si>
  <si>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</si>
  <si>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</si>
  <si>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</si>
  <si>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</si>
  <si>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</si>
  <si>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</si>
  <si>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</si>
  <si>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</si>
  <si>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</si>
  <si>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</si>
  <si>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</si>
  <si>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</si>
  <si>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</si>
  <si>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</si>
  <si>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</si>
  <si>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</si>
  <si>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</si>
  <si>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</si>
  <si>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</si>
  <si>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</si>
  <si>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</si>
  <si>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</si>
  <si>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</si>
  <si>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</si>
  <si>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</si>
  <si>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</si>
  <si>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</si>
  <si>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</si>
  <si>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</si>
  <si>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</si>
  <si>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</si>
  <si>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</si>
  <si>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</si>
  <si>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</si>
  <si>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</si>
  <si>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</si>
  <si>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</si>
  <si>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</si>
  <si>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</si>
  <si>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</si>
  <si>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</si>
  <si>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</si>
  <si>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</si>
  <si>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</si>
  <si>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</si>
  <si>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</si>
  <si>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</si>
  <si>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</si>
  <si>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</si>
  <si>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</si>
  <si>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</si>
  <si>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</si>
  <si>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</si>
  <si>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</si>
  <si>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</si>
  <si>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</si>
  <si>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</si>
  <si>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</si>
  <si>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</si>
  <si>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</si>
  <si>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</si>
  <si>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</si>
  <si>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</si>
  <si>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</si>
  <si>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</si>
  <si>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</si>
  <si>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</si>
  <si>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</si>
  <si>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</si>
  <si>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</si>
  <si>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</si>
  <si>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</si>
  <si>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</si>
  <si>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</si>
  <si>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</si>
  <si>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</si>
  <si>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</si>
  <si>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</si>
  <si>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</si>
  <si>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</si>
  <si>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</si>
  <si>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</si>
  <si>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</si>
  <si>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</si>
  <si>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</si>
  <si>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</si>
  <si>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</si>
  <si>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</si>
  <si>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</si>
  <si>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</si>
  <si>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</si>
  <si>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</si>
  <si>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</si>
  <si>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</si>
  <si>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</si>
  <si>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</si>
  <si>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</si>
  <si>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</si>
  <si>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</si>
  <si>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</si>
  <si>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</si>
  <si>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</si>
  <si>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</si>
  <si>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</si>
  <si>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</si>
  <si>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</si>
  <si>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</si>
  <si>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</si>
  <si>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</si>
  <si>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</si>
  <si>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</si>
  <si>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</si>
  <si>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</si>
  <si>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</si>
  <si>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</si>
  <si>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</si>
  <si>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</si>
  <si>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</si>
  <si>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</si>
  <si>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</si>
  <si>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</si>
  <si>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</si>
  <si>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</si>
  <si>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</si>
  <si>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</si>
  <si>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</si>
  <si>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</si>
  <si>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</si>
  <si>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</si>
  <si>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</si>
  <si>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</si>
  <si>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</si>
  <si>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</si>
  <si>
    <t>pas_subdivision_id</t>
  </si>
  <si>
    <t>Ust-Ordynsky Autonomous Okrug</t>
  </si>
  <si>
    <t>Baden-Wurttemberg</t>
  </si>
  <si>
    <t>Freistaat Thuringen</t>
  </si>
  <si>
    <t>Braganca</t>
  </si>
  <si>
    <t>A Coruna</t>
  </si>
  <si>
    <t>Genf / Geneve</t>
  </si>
  <si>
    <t>Neuenburg / Neuchatel</t>
  </si>
  <si>
    <t>Kyiv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</si>
</sst>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  <xf numFmtId="0" fontId="2" fillId="2" borderId="0" xfId="1"/>
    <xf numFmtId="49" fontId="8" fillId="7" borderId="0" xfId="4" applyNumberFormat="1" applyAlignment="1">
      <alignment horizontal="center"/>
    </xf>
    <xf numFmtId="49" fontId="8" fillId="7" borderId="0" xfId="4" applyNumberFormat="1" applyAlignment="1">
      <alignment horizontal="left"/>
    </xf>
    <xf numFmtId="164" fontId="8" fillId="7" borderId="0" xfId="4" applyNumberFormat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tabSelected="1" zoomScale="160" zoomScaleNormal="16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915</v>
      </c>
      <c r="C3" s="5" t="s">
        <v>916</v>
      </c>
      <c r="D3" s="60" t="s">
        <v>582</v>
      </c>
      <c r="E3" s="60" t="s">
        <v>4030</v>
      </c>
      <c r="F3" s="60" t="s">
        <v>4580</v>
      </c>
      <c r="G3" s="60" t="s">
        <v>4581</v>
      </c>
      <c r="H3" s="30" t="s">
        <v>408</v>
      </c>
      <c r="I3" s="30" t="s">
        <v>409</v>
      </c>
      <c r="J3" s="5" t="s">
        <v>588</v>
      </c>
    </row>
    <row r="4" spans="1:10">
      <c r="A4" s="101" t="s">
        <v>460</v>
      </c>
      <c r="B4" s="29" t="s">
        <v>917</v>
      </c>
      <c r="C4" s="29" t="s">
        <v>917</v>
      </c>
      <c r="D4" s="1" t="str">
        <f>A4&amp;".csv"</f>
        <v>dxcc.csv</v>
      </c>
      <c r="E4" s="6" t="s">
        <v>841</v>
      </c>
      <c r="F4" s="6"/>
      <c r="G4" s="6"/>
      <c r="H4" s="29" t="s">
        <v>446</v>
      </c>
      <c r="I4" s="29" t="s">
        <v>446</v>
      </c>
      <c r="J4" s="28" t="s">
        <v>919</v>
      </c>
    </row>
    <row r="5" spans="1:10">
      <c r="A5" s="135" t="s">
        <v>445</v>
      </c>
      <c r="B5" s="29" t="s">
        <v>917</v>
      </c>
      <c r="C5" s="29" t="s">
        <v>917</v>
      </c>
      <c r="D5" s="45" t="str">
        <f t="shared" ref="D5:D75" si="0">A5&amp;".csv"</f>
        <v>pas_summary.csv</v>
      </c>
      <c r="E5" s="24" t="s">
        <v>841</v>
      </c>
      <c r="F5" s="24"/>
      <c r="G5" s="24"/>
      <c r="H5" s="24" t="s">
        <v>406</v>
      </c>
      <c r="I5" s="24" t="s">
        <v>406</v>
      </c>
    </row>
    <row r="6" spans="1:10">
      <c r="A6" s="136" t="s">
        <v>417</v>
      </c>
      <c r="B6" s="29" t="s">
        <v>917</v>
      </c>
      <c r="C6" s="29" t="s">
        <v>917</v>
      </c>
      <c r="D6" s="45" t="str">
        <f t="shared" si="0"/>
        <v>pas_subdivision_type.csv</v>
      </c>
      <c r="E6" s="24" t="s">
        <v>841</v>
      </c>
      <c r="F6" s="24"/>
      <c r="G6" s="24"/>
      <c r="H6" s="24" t="s">
        <v>446</v>
      </c>
      <c r="I6" s="24" t="s">
        <v>446</v>
      </c>
    </row>
    <row r="7" spans="1:10">
      <c r="A7" s="136" t="s">
        <v>447</v>
      </c>
      <c r="B7" s="29" t="s">
        <v>917</v>
      </c>
      <c r="C7" s="29" t="s">
        <v>917</v>
      </c>
      <c r="D7" s="45" t="str">
        <f t="shared" si="0"/>
        <v>sas_subdivision_type.csv</v>
      </c>
      <c r="E7" s="24" t="s">
        <v>841</v>
      </c>
      <c r="F7" s="24"/>
      <c r="G7" s="24"/>
      <c r="H7" s="24" t="s">
        <v>446</v>
      </c>
      <c r="I7" s="24" t="s">
        <v>446</v>
      </c>
    </row>
    <row r="8" spans="1:10">
      <c r="A8" s="137" t="s">
        <v>3334</v>
      </c>
      <c r="B8" s="138">
        <v>1</v>
      </c>
      <c r="C8" s="139" t="str">
        <f>dxcc!D3</f>
        <v>CANADA</v>
      </c>
      <c r="D8" s="139" t="str">
        <f t="shared" si="0"/>
        <v>pas1.csv</v>
      </c>
      <c r="E8" s="138" t="s">
        <v>841</v>
      </c>
      <c r="F8" s="138" t="s">
        <v>406</v>
      </c>
      <c r="G8" s="138" t="s">
        <v>406</v>
      </c>
      <c r="H8" s="138" t="s">
        <v>406</v>
      </c>
      <c r="I8" s="138" t="s">
        <v>406</v>
      </c>
      <c r="J8" t="s">
        <v>589</v>
      </c>
    </row>
    <row r="9" spans="1:10">
      <c r="A9" s="135" t="s">
        <v>3335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841</v>
      </c>
      <c r="F9" s="24" t="s">
        <v>841</v>
      </c>
      <c r="G9" s="24" t="s">
        <v>841</v>
      </c>
      <c r="H9" s="24" t="s">
        <v>406</v>
      </c>
      <c r="I9" s="24" t="s">
        <v>406</v>
      </c>
    </row>
    <row r="10" spans="1:10">
      <c r="A10" s="135" t="s">
        <v>3336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841</v>
      </c>
      <c r="F10" s="24" t="s">
        <v>841</v>
      </c>
      <c r="G10" s="24" t="s">
        <v>841</v>
      </c>
      <c r="H10" s="24" t="s">
        <v>406</v>
      </c>
      <c r="I10" s="24" t="s">
        <v>406</v>
      </c>
    </row>
    <row r="11" spans="1:10">
      <c r="A11" s="135" t="s">
        <v>3337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841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918</v>
      </c>
    </row>
    <row r="12" spans="1:10">
      <c r="A12" s="135" t="s">
        <v>3340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841</v>
      </c>
      <c r="F12" s="24" t="s">
        <v>841</v>
      </c>
      <c r="G12" s="24" t="s">
        <v>841</v>
      </c>
      <c r="H12" s="24" t="s">
        <v>406</v>
      </c>
      <c r="I12" s="24" t="s">
        <v>406</v>
      </c>
    </row>
    <row r="13" spans="1:10">
      <c r="A13" s="135" t="s">
        <v>3344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841</v>
      </c>
      <c r="F13" s="24" t="s">
        <v>841</v>
      </c>
      <c r="G13" s="24" t="s">
        <v>841</v>
      </c>
      <c r="H13" s="24" t="s">
        <v>406</v>
      </c>
      <c r="I13" s="24" t="s">
        <v>406</v>
      </c>
    </row>
    <row r="14" spans="1:10">
      <c r="A14" s="135" t="s">
        <v>3345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841</v>
      </c>
      <c r="F14" s="24" t="s">
        <v>841</v>
      </c>
      <c r="G14" s="24" t="s">
        <v>841</v>
      </c>
      <c r="H14" s="24" t="s">
        <v>406</v>
      </c>
      <c r="I14" s="24" t="s">
        <v>406</v>
      </c>
    </row>
    <row r="15" spans="1:10">
      <c r="A15" s="135" t="s">
        <v>3349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841</v>
      </c>
      <c r="F15" s="24" t="s">
        <v>841</v>
      </c>
      <c r="G15" s="24" t="s">
        <v>841</v>
      </c>
      <c r="H15" s="24" t="s">
        <v>406</v>
      </c>
      <c r="I15" s="24" t="s">
        <v>406</v>
      </c>
    </row>
    <row r="16" spans="1:10">
      <c r="A16" s="135" t="s">
        <v>3353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841</v>
      </c>
      <c r="F16" s="24" t="s">
        <v>841</v>
      </c>
      <c r="G16" s="24" t="s">
        <v>841</v>
      </c>
      <c r="H16" s="24" t="s">
        <v>406</v>
      </c>
      <c r="I16" s="24" t="s">
        <v>406</v>
      </c>
    </row>
    <row r="17" spans="1:9">
      <c r="A17" s="135" t="s">
        <v>3364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841</v>
      </c>
      <c r="F17" s="24" t="s">
        <v>841</v>
      </c>
      <c r="G17" s="24" t="s">
        <v>841</v>
      </c>
      <c r="H17" s="24" t="s">
        <v>406</v>
      </c>
      <c r="I17" s="24" t="s">
        <v>406</v>
      </c>
    </row>
    <row r="18" spans="1:9">
      <c r="A18" s="135" t="s">
        <v>3392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841</v>
      </c>
      <c r="F18" s="24" t="s">
        <v>841</v>
      </c>
      <c r="G18" s="24" t="s">
        <v>841</v>
      </c>
      <c r="H18" s="24" t="s">
        <v>406</v>
      </c>
      <c r="I18" s="24" t="s">
        <v>406</v>
      </c>
    </row>
    <row r="19" spans="1:9">
      <c r="A19" s="135" t="s">
        <v>3398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841</v>
      </c>
      <c r="F19" s="24" t="s">
        <v>841</v>
      </c>
      <c r="G19" s="24" t="s">
        <v>841</v>
      </c>
      <c r="H19" s="24" t="s">
        <v>406</v>
      </c>
      <c r="I19" s="24" t="s">
        <v>406</v>
      </c>
    </row>
    <row r="20" spans="1:9">
      <c r="A20" s="135" t="s">
        <v>3399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841</v>
      </c>
      <c r="F20" s="24" t="s">
        <v>841</v>
      </c>
      <c r="G20" s="24" t="s">
        <v>841</v>
      </c>
      <c r="H20" s="24" t="s">
        <v>406</v>
      </c>
      <c r="I20" s="24" t="s">
        <v>406</v>
      </c>
    </row>
    <row r="21" spans="1:9">
      <c r="A21" s="135" t="s">
        <v>3409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841</v>
      </c>
      <c r="F21" s="24" t="s">
        <v>841</v>
      </c>
      <c r="G21" s="24" t="s">
        <v>841</v>
      </c>
      <c r="H21" s="24" t="s">
        <v>406</v>
      </c>
      <c r="I21" s="24" t="s">
        <v>406</v>
      </c>
    </row>
    <row r="22" spans="1:9">
      <c r="A22" s="135" t="s">
        <v>3418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841</v>
      </c>
      <c r="F22" s="24" t="s">
        <v>841</v>
      </c>
      <c r="G22" s="24" t="s">
        <v>841</v>
      </c>
      <c r="H22" s="24" t="s">
        <v>406</v>
      </c>
      <c r="I22" s="24" t="s">
        <v>406</v>
      </c>
    </row>
    <row r="23" spans="1:9">
      <c r="A23" s="100" t="s">
        <v>3425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841</v>
      </c>
      <c r="F23" s="24" t="s">
        <v>841</v>
      </c>
      <c r="G23" s="24" t="s">
        <v>841</v>
      </c>
      <c r="H23" s="6" t="s">
        <v>406</v>
      </c>
      <c r="I23" s="6" t="s">
        <v>406</v>
      </c>
    </row>
    <row r="24" spans="1:9">
      <c r="A24" s="100" t="s">
        <v>3438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841</v>
      </c>
      <c r="F24" s="24" t="s">
        <v>841</v>
      </c>
      <c r="G24" s="24" t="s">
        <v>841</v>
      </c>
      <c r="H24" s="6" t="s">
        <v>406</v>
      </c>
      <c r="I24" s="6" t="s">
        <v>406</v>
      </c>
    </row>
    <row r="25" spans="1:9">
      <c r="A25" s="100" t="s">
        <v>3439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841</v>
      </c>
      <c r="F25" s="24" t="s">
        <v>841</v>
      </c>
      <c r="G25" s="24" t="s">
        <v>841</v>
      </c>
      <c r="H25" s="6" t="s">
        <v>406</v>
      </c>
      <c r="I25" s="6" t="s">
        <v>406</v>
      </c>
    </row>
    <row r="26" spans="1:9">
      <c r="A26" s="100" t="s">
        <v>3457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841</v>
      </c>
      <c r="F26" s="24" t="s">
        <v>841</v>
      </c>
      <c r="G26" s="24" t="s">
        <v>841</v>
      </c>
      <c r="H26" s="6" t="s">
        <v>406</v>
      </c>
      <c r="I26" s="6" t="s">
        <v>406</v>
      </c>
    </row>
    <row r="27" spans="1:9">
      <c r="A27" s="100" t="s">
        <v>3458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841</v>
      </c>
      <c r="F27" s="24" t="s">
        <v>841</v>
      </c>
      <c r="G27" s="24" t="s">
        <v>841</v>
      </c>
      <c r="H27" s="6" t="s">
        <v>406</v>
      </c>
      <c r="I27" s="6" t="s">
        <v>406</v>
      </c>
    </row>
    <row r="28" spans="1:9">
      <c r="A28" s="100" t="s">
        <v>3475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841</v>
      </c>
      <c r="F28" s="24" t="s">
        <v>841</v>
      </c>
      <c r="G28" s="24" t="s">
        <v>841</v>
      </c>
      <c r="H28" s="6" t="s">
        <v>406</v>
      </c>
      <c r="I28" s="6" t="s">
        <v>406</v>
      </c>
    </row>
    <row r="29" spans="1:9">
      <c r="A29" s="100" t="s">
        <v>3481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841</v>
      </c>
      <c r="F29" s="24" t="s">
        <v>841</v>
      </c>
      <c r="G29" s="24" t="s">
        <v>841</v>
      </c>
      <c r="H29" s="6" t="s">
        <v>406</v>
      </c>
      <c r="I29" s="6" t="s">
        <v>406</v>
      </c>
    </row>
    <row r="30" spans="1:9">
      <c r="A30" s="100" t="s">
        <v>3482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841</v>
      </c>
      <c r="F30" s="24" t="s">
        <v>841</v>
      </c>
      <c r="G30" s="24" t="s">
        <v>841</v>
      </c>
      <c r="H30" s="6" t="s">
        <v>406</v>
      </c>
      <c r="I30" s="6" t="s">
        <v>406</v>
      </c>
    </row>
    <row r="31" spans="1:9">
      <c r="A31" s="100" t="s">
        <v>3497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841</v>
      </c>
      <c r="F31" s="24" t="s">
        <v>841</v>
      </c>
      <c r="G31" s="24" t="s">
        <v>841</v>
      </c>
      <c r="H31" s="6" t="s">
        <v>406</v>
      </c>
      <c r="I31" s="6" t="s">
        <v>406</v>
      </c>
    </row>
    <row r="32" spans="1:9">
      <c r="A32" s="100" t="s">
        <v>3515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841</v>
      </c>
      <c r="F32" s="24" t="s">
        <v>841</v>
      </c>
      <c r="G32" s="24" t="s">
        <v>841</v>
      </c>
      <c r="H32" s="6" t="s">
        <v>406</v>
      </c>
      <c r="I32" s="6" t="s">
        <v>406</v>
      </c>
    </row>
    <row r="33" spans="1:9">
      <c r="A33" s="100" t="s">
        <v>3516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841</v>
      </c>
      <c r="F33" s="24" t="s">
        <v>841</v>
      </c>
      <c r="G33" s="24" t="s">
        <v>841</v>
      </c>
      <c r="H33" s="6" t="s">
        <v>406</v>
      </c>
      <c r="I33" s="6" t="s">
        <v>406</v>
      </c>
    </row>
    <row r="34" spans="1:9">
      <c r="A34" s="100" t="s">
        <v>3522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841</v>
      </c>
      <c r="F34" s="24" t="s">
        <v>841</v>
      </c>
      <c r="G34" s="24" t="s">
        <v>841</v>
      </c>
      <c r="H34" s="6" t="s">
        <v>406</v>
      </c>
      <c r="I34" s="6" t="s">
        <v>406</v>
      </c>
    </row>
    <row r="35" spans="1:9">
      <c r="A35" s="100" t="s">
        <v>3523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841</v>
      </c>
      <c r="F35" s="24" t="s">
        <v>841</v>
      </c>
      <c r="G35" s="24" t="s">
        <v>841</v>
      </c>
      <c r="H35" s="6" t="s">
        <v>406</v>
      </c>
      <c r="I35" s="6" t="s">
        <v>406</v>
      </c>
    </row>
    <row r="36" spans="1:9">
      <c r="A36" s="100" t="s">
        <v>3531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841</v>
      </c>
      <c r="F36" s="24" t="s">
        <v>841</v>
      </c>
      <c r="G36" s="24" t="s">
        <v>841</v>
      </c>
      <c r="H36" s="6" t="s">
        <v>406</v>
      </c>
      <c r="I36" s="6" t="s">
        <v>406</v>
      </c>
    </row>
    <row r="37" spans="1:9">
      <c r="A37" s="100" t="s">
        <v>3542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841</v>
      </c>
      <c r="F37" s="24" t="s">
        <v>841</v>
      </c>
      <c r="G37" s="24" t="s">
        <v>841</v>
      </c>
      <c r="H37" s="6" t="s">
        <v>406</v>
      </c>
      <c r="I37" s="6" t="s">
        <v>406</v>
      </c>
    </row>
    <row r="38" spans="1:9">
      <c r="A38" s="100" t="s">
        <v>3547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841</v>
      </c>
      <c r="F38" s="24" t="s">
        <v>841</v>
      </c>
      <c r="G38" s="24" t="s">
        <v>841</v>
      </c>
      <c r="H38" s="6" t="s">
        <v>406</v>
      </c>
      <c r="I38" s="6" t="s">
        <v>406</v>
      </c>
    </row>
    <row r="39" spans="1:9">
      <c r="A39" s="100" t="s">
        <v>3549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841</v>
      </c>
      <c r="F39" s="24" t="s">
        <v>841</v>
      </c>
      <c r="G39" s="24" t="s">
        <v>841</v>
      </c>
      <c r="H39" s="6" t="s">
        <v>406</v>
      </c>
      <c r="I39" s="6" t="s">
        <v>406</v>
      </c>
    </row>
    <row r="40" spans="1:9">
      <c r="A40" s="100" t="s">
        <v>3555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841</v>
      </c>
      <c r="F40" s="24" t="s">
        <v>841</v>
      </c>
      <c r="G40" s="24" t="s">
        <v>841</v>
      </c>
      <c r="H40" s="6" t="s">
        <v>406</v>
      </c>
      <c r="I40" s="6" t="s">
        <v>406</v>
      </c>
    </row>
    <row r="41" spans="1:9">
      <c r="A41" s="100" t="s">
        <v>3561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841</v>
      </c>
      <c r="F41" s="24" t="s">
        <v>841</v>
      </c>
      <c r="G41" s="24" t="s">
        <v>841</v>
      </c>
      <c r="H41" s="6" t="s">
        <v>406</v>
      </c>
      <c r="I41" s="6" t="s">
        <v>406</v>
      </c>
    </row>
    <row r="42" spans="1:9">
      <c r="A42" s="100" t="s">
        <v>3567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841</v>
      </c>
      <c r="F42" s="24" t="s">
        <v>841</v>
      </c>
      <c r="G42" s="24" t="s">
        <v>841</v>
      </c>
      <c r="H42" s="6" t="s">
        <v>406</v>
      </c>
      <c r="I42" s="6" t="s">
        <v>406</v>
      </c>
    </row>
    <row r="43" spans="1:9">
      <c r="A43" s="100" t="s">
        <v>3573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841</v>
      </c>
      <c r="F43" s="24" t="s">
        <v>841</v>
      </c>
      <c r="G43" s="24" t="s">
        <v>841</v>
      </c>
      <c r="H43" s="6" t="s">
        <v>406</v>
      </c>
      <c r="I43" s="6" t="s">
        <v>406</v>
      </c>
    </row>
    <row r="44" spans="1:9">
      <c r="A44" s="100" t="s">
        <v>3579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841</v>
      </c>
      <c r="F44" s="24" t="s">
        <v>841</v>
      </c>
      <c r="G44" s="24" t="s">
        <v>841</v>
      </c>
      <c r="H44" s="6" t="s">
        <v>406</v>
      </c>
      <c r="I44" s="6" t="s">
        <v>406</v>
      </c>
    </row>
    <row r="45" spans="1:9">
      <c r="A45" s="123" t="s">
        <v>4031</v>
      </c>
      <c r="B45" s="124">
        <v>192</v>
      </c>
      <c r="C45" s="126" t="str">
        <f>dxcc!D188</f>
        <v>OGASAWARA</v>
      </c>
      <c r="D45" s="125" t="str">
        <f t="shared" si="0"/>
        <v>pas206.csv</v>
      </c>
      <c r="E45" s="124" t="s">
        <v>406</v>
      </c>
      <c r="F45" s="24" t="s">
        <v>841</v>
      </c>
      <c r="G45" s="24" t="s">
        <v>841</v>
      </c>
      <c r="H45" s="124" t="s">
        <v>406</v>
      </c>
      <c r="I45" s="124" t="s">
        <v>406</v>
      </c>
    </row>
    <row r="46" spans="1:9">
      <c r="A46" s="101" t="s">
        <v>3615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841</v>
      </c>
      <c r="F46" s="24" t="s">
        <v>841</v>
      </c>
      <c r="G46" s="24" t="s">
        <v>841</v>
      </c>
      <c r="H46" s="6" t="s">
        <v>406</v>
      </c>
      <c r="I46" s="6" t="s">
        <v>406</v>
      </c>
    </row>
    <row r="47" spans="1:9">
      <c r="A47" s="123" t="s">
        <v>4032</v>
      </c>
      <c r="B47" s="127">
        <v>212</v>
      </c>
      <c r="C47" s="126" t="str">
        <f>dxcc!D208</f>
        <v>BULGARIA</v>
      </c>
      <c r="D47" s="128" t="str">
        <f t="shared" si="0"/>
        <v>pas212.csv</v>
      </c>
      <c r="E47" s="124" t="s">
        <v>406</v>
      </c>
      <c r="F47" s="24" t="s">
        <v>841</v>
      </c>
      <c r="G47" s="24" t="s">
        <v>841</v>
      </c>
      <c r="H47" s="124" t="s">
        <v>406</v>
      </c>
      <c r="I47" s="124" t="s">
        <v>406</v>
      </c>
    </row>
    <row r="48" spans="1:9">
      <c r="A48" s="100" t="s">
        <v>3633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841</v>
      </c>
      <c r="F48" s="24" t="s">
        <v>841</v>
      </c>
      <c r="G48" s="24" t="s">
        <v>841</v>
      </c>
      <c r="H48" s="6" t="s">
        <v>406</v>
      </c>
      <c r="I48" s="6" t="s">
        <v>406</v>
      </c>
    </row>
    <row r="49" spans="1:10">
      <c r="A49" s="100" t="s">
        <v>3639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841</v>
      </c>
      <c r="F49" s="24" t="s">
        <v>841</v>
      </c>
      <c r="G49" s="24" t="s">
        <v>841</v>
      </c>
      <c r="H49" s="6" t="s">
        <v>406</v>
      </c>
      <c r="I49" s="6" t="s">
        <v>406</v>
      </c>
    </row>
    <row r="50" spans="1:10">
      <c r="A50" s="123" t="s">
        <v>4033</v>
      </c>
      <c r="B50" s="124">
        <v>224</v>
      </c>
      <c r="C50" s="126" t="str">
        <f>dxcc!D220</f>
        <v>FINLAND</v>
      </c>
      <c r="D50" s="128" t="str">
        <f t="shared" si="0"/>
        <v>pas224.csv</v>
      </c>
      <c r="E50" s="124" t="s">
        <v>406</v>
      </c>
      <c r="F50" s="24" t="s">
        <v>841</v>
      </c>
      <c r="G50" s="24" t="s">
        <v>841</v>
      </c>
      <c r="H50" s="124" t="s">
        <v>406</v>
      </c>
      <c r="I50" s="124" t="s">
        <v>406</v>
      </c>
    </row>
    <row r="51" spans="1:10">
      <c r="A51" s="123" t="s">
        <v>4034</v>
      </c>
      <c r="B51" s="124">
        <v>225</v>
      </c>
      <c r="C51" s="126" t="str">
        <f>dxcc!D221</f>
        <v>SARDINIA</v>
      </c>
      <c r="D51" s="128" t="str">
        <f t="shared" si="0"/>
        <v>pas225.csv</v>
      </c>
      <c r="E51" s="124" t="s">
        <v>406</v>
      </c>
      <c r="F51" s="24" t="s">
        <v>841</v>
      </c>
      <c r="G51" s="24" t="s">
        <v>841</v>
      </c>
      <c r="H51" s="124" t="s">
        <v>406</v>
      </c>
      <c r="I51" s="124" t="s">
        <v>406</v>
      </c>
    </row>
    <row r="52" spans="1:10">
      <c r="A52" s="100" t="s">
        <v>3795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841</v>
      </c>
      <c r="F52" s="24" t="s">
        <v>841</v>
      </c>
      <c r="G52" s="24" t="s">
        <v>841</v>
      </c>
      <c r="H52" s="6" t="s">
        <v>406</v>
      </c>
      <c r="I52" s="6" t="s">
        <v>406</v>
      </c>
      <c r="J52" t="s">
        <v>1874</v>
      </c>
    </row>
    <row r="53" spans="1:10">
      <c r="A53" s="100" t="s">
        <v>3819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841</v>
      </c>
      <c r="F53" s="24" t="s">
        <v>841</v>
      </c>
      <c r="G53" s="24" t="s">
        <v>841</v>
      </c>
      <c r="H53" s="6" t="s">
        <v>406</v>
      </c>
      <c r="I53" s="6" t="s">
        <v>406</v>
      </c>
    </row>
    <row r="54" spans="1:10">
      <c r="A54" s="100" t="s">
        <v>3824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841</v>
      </c>
      <c r="F54" s="24" t="s">
        <v>841</v>
      </c>
      <c r="G54" s="24" t="s">
        <v>841</v>
      </c>
      <c r="H54" s="6" t="s">
        <v>406</v>
      </c>
      <c r="I54" s="6" t="s">
        <v>406</v>
      </c>
    </row>
    <row r="55" spans="1:10">
      <c r="A55" s="100" t="s">
        <v>3842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841</v>
      </c>
      <c r="F55" s="24" t="s">
        <v>841</v>
      </c>
      <c r="G55" s="24" t="s">
        <v>841</v>
      </c>
      <c r="H55" s="6" t="s">
        <v>406</v>
      </c>
      <c r="I55" s="6" t="s">
        <v>406</v>
      </c>
    </row>
    <row r="56" spans="1:10">
      <c r="A56" s="129" t="s">
        <v>4035</v>
      </c>
      <c r="B56" s="124">
        <v>248</v>
      </c>
      <c r="C56" s="126" t="str">
        <f>dxcc!D244</f>
        <v>ITALY</v>
      </c>
      <c r="D56" s="125" t="str">
        <f t="shared" si="0"/>
        <v>pas248.csv</v>
      </c>
      <c r="E56" s="124" t="s">
        <v>406</v>
      </c>
      <c r="F56" s="24" t="s">
        <v>841</v>
      </c>
      <c r="G56" s="24" t="s">
        <v>841</v>
      </c>
      <c r="H56" s="124" t="s">
        <v>406</v>
      </c>
      <c r="I56" s="124" t="s">
        <v>406</v>
      </c>
    </row>
    <row r="57" spans="1:10">
      <c r="A57" s="100" t="s">
        <v>3859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841</v>
      </c>
      <c r="F57" s="24" t="s">
        <v>841</v>
      </c>
      <c r="G57" s="24" t="s">
        <v>841</v>
      </c>
      <c r="H57" s="6" t="s">
        <v>406</v>
      </c>
      <c r="I57" s="6" t="s">
        <v>406</v>
      </c>
    </row>
    <row r="58" spans="1:10">
      <c r="A58" s="100" t="s">
        <v>3865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841</v>
      </c>
      <c r="F58" s="24" t="s">
        <v>841</v>
      </c>
      <c r="G58" s="24" t="s">
        <v>841</v>
      </c>
      <c r="H58" s="6" t="s">
        <v>406</v>
      </c>
      <c r="I58" s="6" t="s">
        <v>406</v>
      </c>
    </row>
    <row r="59" spans="1:10">
      <c r="A59" s="100" t="s">
        <v>3871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841</v>
      </c>
      <c r="F59" s="24" t="s">
        <v>841</v>
      </c>
      <c r="G59" s="24" t="s">
        <v>841</v>
      </c>
      <c r="H59" s="6" t="s">
        <v>406</v>
      </c>
      <c r="I59" s="6" t="s">
        <v>406</v>
      </c>
    </row>
    <row r="60" spans="1:10">
      <c r="A60" s="100" t="s">
        <v>3878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841</v>
      </c>
      <c r="F60" s="24" t="s">
        <v>841</v>
      </c>
      <c r="G60" s="24" t="s">
        <v>841</v>
      </c>
      <c r="H60" s="6" t="s">
        <v>406</v>
      </c>
      <c r="I60" s="6" t="s">
        <v>406</v>
      </c>
    </row>
    <row r="61" spans="1:10">
      <c r="A61" s="100" t="s">
        <v>3884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841</v>
      </c>
      <c r="F61" s="24" t="s">
        <v>841</v>
      </c>
      <c r="G61" s="24" t="s">
        <v>841</v>
      </c>
      <c r="H61" s="6" t="s">
        <v>406</v>
      </c>
      <c r="I61" s="6" t="s">
        <v>406</v>
      </c>
    </row>
    <row r="62" spans="1:10">
      <c r="A62" s="100" t="s">
        <v>3916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841</v>
      </c>
      <c r="F62" s="24" t="s">
        <v>841</v>
      </c>
      <c r="G62" s="24" t="s">
        <v>841</v>
      </c>
      <c r="H62" s="6" t="s">
        <v>406</v>
      </c>
      <c r="I62" s="6" t="s">
        <v>406</v>
      </c>
    </row>
    <row r="63" spans="1:10">
      <c r="A63" s="100" t="s">
        <v>3988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841</v>
      </c>
      <c r="F63" s="24" t="s">
        <v>841</v>
      </c>
      <c r="G63" s="24" t="s">
        <v>841</v>
      </c>
      <c r="H63" s="6" t="s">
        <v>406</v>
      </c>
      <c r="I63" s="6" t="s">
        <v>406</v>
      </c>
    </row>
    <row r="64" spans="1:10">
      <c r="A64" s="100" t="s">
        <v>3926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841</v>
      </c>
      <c r="F64" s="24" t="s">
        <v>841</v>
      </c>
      <c r="G64" s="24" t="s">
        <v>841</v>
      </c>
      <c r="H64" s="6" t="s">
        <v>406</v>
      </c>
      <c r="I64" s="6" t="s">
        <v>406</v>
      </c>
    </row>
    <row r="65" spans="1:9">
      <c r="A65" s="100" t="s">
        <v>3932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841</v>
      </c>
      <c r="F65" s="24" t="s">
        <v>841</v>
      </c>
      <c r="G65" s="24" t="s">
        <v>841</v>
      </c>
      <c r="H65" s="6" t="s">
        <v>406</v>
      </c>
      <c r="I65" s="6" t="s">
        <v>406</v>
      </c>
    </row>
    <row r="66" spans="1:9">
      <c r="A66" s="100" t="s">
        <v>3937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841</v>
      </c>
      <c r="F66" s="24" t="s">
        <v>841</v>
      </c>
      <c r="G66" s="24" t="s">
        <v>841</v>
      </c>
      <c r="H66" s="6" t="s">
        <v>406</v>
      </c>
      <c r="I66" s="6" t="s">
        <v>406</v>
      </c>
    </row>
    <row r="67" spans="1:9">
      <c r="A67" s="100" t="s">
        <v>3953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841</v>
      </c>
      <c r="F67" s="24" t="s">
        <v>841</v>
      </c>
      <c r="G67" s="24" t="s">
        <v>841</v>
      </c>
      <c r="H67" s="6" t="s">
        <v>406</v>
      </c>
      <c r="I67" s="6" t="s">
        <v>406</v>
      </c>
    </row>
    <row r="68" spans="1:9">
      <c r="A68" s="100" t="s">
        <v>3958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841</v>
      </c>
      <c r="F68" s="24" t="s">
        <v>841</v>
      </c>
      <c r="G68" s="24" t="s">
        <v>841</v>
      </c>
      <c r="H68" s="6" t="s">
        <v>406</v>
      </c>
      <c r="I68" s="6" t="s">
        <v>406</v>
      </c>
    </row>
    <row r="69" spans="1:9">
      <c r="A69" s="123" t="s">
        <v>3963</v>
      </c>
      <c r="B69" s="124">
        <v>339</v>
      </c>
      <c r="C69" s="126" t="str">
        <f>dxcc!D313</f>
        <v>JAPAN</v>
      </c>
      <c r="D69" s="125" t="str">
        <f t="shared" si="0"/>
        <v>pas339.csv</v>
      </c>
      <c r="E69" s="124" t="s">
        <v>406</v>
      </c>
      <c r="F69" s="24" t="s">
        <v>841</v>
      </c>
      <c r="G69" s="24" t="s">
        <v>841</v>
      </c>
      <c r="H69" s="124" t="s">
        <v>406</v>
      </c>
      <c r="I69" s="124" t="s">
        <v>406</v>
      </c>
    </row>
    <row r="70" spans="1:9">
      <c r="A70" s="123" t="s">
        <v>3974</v>
      </c>
      <c r="B70" s="124">
        <v>375</v>
      </c>
      <c r="C70" s="126" t="str">
        <f>dxcc!D323</f>
        <v>PHILIPPINES</v>
      </c>
      <c r="D70" s="125" t="str">
        <f t="shared" si="0"/>
        <v>pas375.csv</v>
      </c>
      <c r="E70" s="124" t="s">
        <v>406</v>
      </c>
      <c r="F70" s="24" t="s">
        <v>841</v>
      </c>
      <c r="G70" s="24" t="s">
        <v>841</v>
      </c>
      <c r="H70" s="124" t="s">
        <v>406</v>
      </c>
      <c r="I70" s="124" t="s">
        <v>406</v>
      </c>
    </row>
    <row r="71" spans="1:9">
      <c r="A71" s="100" t="s">
        <v>3987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841</v>
      </c>
      <c r="F71" s="24" t="s">
        <v>841</v>
      </c>
      <c r="G71" s="24" t="s">
        <v>841</v>
      </c>
      <c r="H71" s="6" t="s">
        <v>406</v>
      </c>
      <c r="I71" s="6" t="s">
        <v>406</v>
      </c>
    </row>
    <row r="72" spans="1:9">
      <c r="A72" s="100" t="s">
        <v>3994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841</v>
      </c>
      <c r="F72" s="24" t="s">
        <v>841</v>
      </c>
      <c r="G72" s="24" t="s">
        <v>841</v>
      </c>
      <c r="H72" s="6" t="s">
        <v>406</v>
      </c>
      <c r="I72" s="6" t="s">
        <v>406</v>
      </c>
    </row>
    <row r="73" spans="1:9">
      <c r="A73" s="100" t="s">
        <v>4000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841</v>
      </c>
      <c r="F73" s="24" t="s">
        <v>841</v>
      </c>
      <c r="G73" s="24" t="s">
        <v>841</v>
      </c>
      <c r="H73" s="6" t="s">
        <v>406</v>
      </c>
      <c r="I73" s="6" t="s">
        <v>406</v>
      </c>
    </row>
    <row r="74" spans="1:9">
      <c r="A74" s="123" t="s">
        <v>4006</v>
      </c>
      <c r="B74" s="124">
        <v>503</v>
      </c>
      <c r="C74" s="126" t="str">
        <f>dxcc!D385</f>
        <v>CZECH REPUBLIC</v>
      </c>
      <c r="D74" s="125" t="str">
        <f t="shared" si="0"/>
        <v>pas503.csv</v>
      </c>
      <c r="E74" s="124" t="s">
        <v>406</v>
      </c>
      <c r="F74" s="24" t="s">
        <v>841</v>
      </c>
      <c r="G74" s="24" t="s">
        <v>841</v>
      </c>
      <c r="H74" s="124" t="s">
        <v>406</v>
      </c>
      <c r="I74" s="124" t="s">
        <v>406</v>
      </c>
    </row>
    <row r="75" spans="1:9">
      <c r="A75" s="123" t="s">
        <v>4018</v>
      </c>
      <c r="B75" s="124">
        <v>504</v>
      </c>
      <c r="C75" s="126" t="str">
        <f>dxcc!D386</f>
        <v>SLOVAK REPUBLIC</v>
      </c>
      <c r="D75" s="125" t="str">
        <f t="shared" si="0"/>
        <v>pas504.csv</v>
      </c>
      <c r="E75" s="124" t="s">
        <v>406</v>
      </c>
      <c r="F75" s="24" t="s">
        <v>841</v>
      </c>
      <c r="G75" s="24" t="s">
        <v>841</v>
      </c>
      <c r="H75" s="124" t="s">
        <v>406</v>
      </c>
      <c r="I75" s="124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0" t="s">
        <v>3174</v>
      </c>
      <c r="B1" s="21" t="s">
        <v>3339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6" t="s">
        <v>3381</v>
      </c>
    </row>
    <row r="2" spans="1:8">
      <c r="B2" s="6">
        <v>1</v>
      </c>
      <c r="C2" s="6">
        <v>21</v>
      </c>
      <c r="D2" s="33" t="s">
        <v>554</v>
      </c>
      <c r="E2" s="47" t="s">
        <v>555</v>
      </c>
      <c r="F2" s="50" t="str">
        <f>B2&amp;"|"&amp;C2&amp;"|"&amp;D2&amp;"|"&amp;E2</f>
        <v>1|21|IB|Baleares</v>
      </c>
      <c r="H2" s="106" t="s">
        <v>1225</v>
      </c>
    </row>
    <row r="3" spans="1:8">
      <c r="H3" s="107" t="s">
        <v>3382</v>
      </c>
    </row>
    <row r="4" spans="1:8">
      <c r="F4" s="26" t="s">
        <v>3338</v>
      </c>
      <c r="H4" s="107" t="s">
        <v>3270</v>
      </c>
    </row>
    <row r="5" spans="1:8">
      <c r="F5" s="26" t="s">
        <v>556</v>
      </c>
      <c r="H5" s="107" t="s">
        <v>3119</v>
      </c>
    </row>
    <row r="6" spans="1:8">
      <c r="H6" s="107" t="s">
        <v>3348</v>
      </c>
    </row>
    <row r="7" spans="1:8">
      <c r="H7" s="107" t="s">
        <v>3383</v>
      </c>
    </row>
    <row r="8" spans="1:8">
      <c r="H8" s="106" t="s">
        <v>1229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0" t="s">
        <v>3174</v>
      </c>
      <c r="B1" s="21" t="s">
        <v>3341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6" t="s">
        <v>3379</v>
      </c>
    </row>
    <row r="2" spans="1:8">
      <c r="B2" s="6">
        <v>1</v>
      </c>
      <c r="C2" s="6">
        <v>27</v>
      </c>
      <c r="D2" t="s">
        <v>557</v>
      </c>
      <c r="E2" t="s">
        <v>558</v>
      </c>
      <c r="F2" s="50" t="str">
        <f t="shared" ref="F2:F8" si="0">B2&amp;"|"&amp;C2&amp;"|"&amp;D2&amp;"|"&amp;E2</f>
        <v>1|27|MI|Minsk (Minskaya voblasts')</v>
      </c>
      <c r="H2" s="106" t="s">
        <v>1225</v>
      </c>
    </row>
    <row r="3" spans="1:8">
      <c r="B3" s="6">
        <v>2</v>
      </c>
      <c r="C3" s="6">
        <v>27</v>
      </c>
      <c r="D3" t="s">
        <v>559</v>
      </c>
      <c r="E3" t="s">
        <v>560</v>
      </c>
      <c r="F3" s="50" t="str">
        <f t="shared" si="0"/>
        <v>2|27|BR|Brest (Brestskaya voblasts')</v>
      </c>
      <c r="H3" s="107" t="s">
        <v>3342</v>
      </c>
    </row>
    <row r="4" spans="1:8">
      <c r="B4" s="6">
        <v>3</v>
      </c>
      <c r="C4" s="6">
        <v>27</v>
      </c>
      <c r="D4" t="s">
        <v>561</v>
      </c>
      <c r="E4" t="s">
        <v>562</v>
      </c>
      <c r="F4" s="50" t="str">
        <f t="shared" si="0"/>
        <v>3|27|HR|Grodno (Hrodzenskaya voblasts')</v>
      </c>
      <c r="H4" s="107" t="s">
        <v>3270</v>
      </c>
    </row>
    <row r="5" spans="1:8">
      <c r="B5" s="6">
        <v>4</v>
      </c>
      <c r="C5" s="6">
        <v>27</v>
      </c>
      <c r="D5" t="s">
        <v>563</v>
      </c>
      <c r="E5" t="s">
        <v>564</v>
      </c>
      <c r="F5" s="50" t="str">
        <f t="shared" si="0"/>
        <v>4|27|VI|Vitebsk (Vitsyebskaya voblasts')</v>
      </c>
      <c r="H5" s="107" t="s">
        <v>3120</v>
      </c>
    </row>
    <row r="6" spans="1:8">
      <c r="B6" s="6">
        <v>5</v>
      </c>
      <c r="C6" s="6">
        <v>27</v>
      </c>
      <c r="D6" t="s">
        <v>565</v>
      </c>
      <c r="E6" t="s">
        <v>566</v>
      </c>
      <c r="F6" s="50" t="str">
        <f t="shared" si="0"/>
        <v>5|27|MA|Mogilev (Mahilyowskaya voblasts')</v>
      </c>
      <c r="H6" s="107" t="s">
        <v>3348</v>
      </c>
    </row>
    <row r="7" spans="1:8">
      <c r="B7" s="6">
        <v>6</v>
      </c>
      <c r="C7" s="6">
        <v>27</v>
      </c>
      <c r="D7" t="s">
        <v>567</v>
      </c>
      <c r="E7" t="s">
        <v>568</v>
      </c>
      <c r="F7" s="50" t="str">
        <f t="shared" si="0"/>
        <v>6|27|HO|Gomel (Homyel'skaya voblasts')</v>
      </c>
      <c r="H7" s="106" t="s">
        <v>3380</v>
      </c>
    </row>
    <row r="8" spans="1:8">
      <c r="B8" s="6">
        <v>7</v>
      </c>
      <c r="C8" s="6">
        <v>27</v>
      </c>
      <c r="D8" t="s">
        <v>485</v>
      </c>
      <c r="E8" t="s">
        <v>569</v>
      </c>
      <c r="F8" s="50" t="str">
        <f t="shared" si="0"/>
        <v>7|27|HM|Horad Minsk</v>
      </c>
      <c r="H8" s="106" t="s">
        <v>1229</v>
      </c>
    </row>
    <row r="10" spans="1:8">
      <c r="F10" s="26" t="s">
        <v>3343</v>
      </c>
    </row>
    <row r="11" spans="1:8">
      <c r="F11" s="26" t="s">
        <v>570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0" t="s">
        <v>3174</v>
      </c>
      <c r="B1" s="21" t="s">
        <v>3346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6" t="s">
        <v>3377</v>
      </c>
    </row>
    <row r="2" spans="1:8">
      <c r="B2" s="6">
        <v>1</v>
      </c>
      <c r="C2" s="6">
        <v>29</v>
      </c>
      <c r="D2" s="47" t="s">
        <v>572</v>
      </c>
      <c r="E2" s="47" t="s">
        <v>573</v>
      </c>
      <c r="F2" s="50" t="str">
        <f t="shared" ref="F2:F3" si="0">B2&amp;"|"&amp;C2&amp;"|"&amp;D2&amp;"|"&amp;E2</f>
        <v>1|29|GC|Las Palmas</v>
      </c>
      <c r="H2" s="106" t="s">
        <v>1225</v>
      </c>
    </row>
    <row r="3" spans="1:8">
      <c r="B3" s="6">
        <v>2</v>
      </c>
      <c r="C3" s="6">
        <v>29</v>
      </c>
      <c r="D3" s="47" t="s">
        <v>574</v>
      </c>
      <c r="E3" s="47" t="s">
        <v>575</v>
      </c>
      <c r="F3" s="50" t="str">
        <f t="shared" si="0"/>
        <v>2|29|TF|Tenerife</v>
      </c>
      <c r="H3" s="107" t="s">
        <v>3347</v>
      </c>
    </row>
    <row r="4" spans="1:8">
      <c r="H4" s="107" t="s">
        <v>3270</v>
      </c>
    </row>
    <row r="5" spans="1:8">
      <c r="F5" s="26" t="s">
        <v>581</v>
      </c>
      <c r="H5" s="107" t="s">
        <v>3121</v>
      </c>
    </row>
    <row r="6" spans="1:8">
      <c r="F6" s="26" t="s">
        <v>571</v>
      </c>
      <c r="H6" s="107" t="s">
        <v>3348</v>
      </c>
    </row>
    <row r="7" spans="1:8">
      <c r="H7" s="106" t="s">
        <v>3378</v>
      </c>
    </row>
    <row r="8" spans="1:8">
      <c r="H8" s="106" t="s">
        <v>1229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1" t="s">
        <v>3351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6" t="s">
        <v>3375</v>
      </c>
    </row>
    <row r="2" spans="1:8">
      <c r="B2" s="6">
        <v>1</v>
      </c>
      <c r="C2" s="6">
        <v>32</v>
      </c>
      <c r="D2" t="s">
        <v>590</v>
      </c>
      <c r="E2" t="s">
        <v>591</v>
      </c>
      <c r="F2" s="50" t="str">
        <f>B2&amp;"|"&amp;C2&amp;"|"&amp;D2&amp;"|"&amp;E2</f>
        <v>1|32|CE|Ceuta</v>
      </c>
      <c r="H2" s="106" t="s">
        <v>1225</v>
      </c>
    </row>
    <row r="3" spans="1:8">
      <c r="B3" s="6">
        <v>2</v>
      </c>
      <c r="C3" s="6">
        <v>32</v>
      </c>
      <c r="D3" t="s">
        <v>592</v>
      </c>
      <c r="E3" t="s">
        <v>593</v>
      </c>
      <c r="F3" s="50" t="str">
        <f>B3&amp;"|"&amp;C3&amp;"|"&amp;D3&amp;"|"&amp;E3</f>
        <v>2|32|ML|Melilla</v>
      </c>
      <c r="H3" s="107" t="s">
        <v>3352</v>
      </c>
    </row>
    <row r="4" spans="1:8">
      <c r="H4" s="107" t="s">
        <v>3270</v>
      </c>
    </row>
    <row r="5" spans="1:8">
      <c r="F5" s="26" t="s">
        <v>3350</v>
      </c>
      <c r="H5" s="107" t="s">
        <v>3122</v>
      </c>
    </row>
    <row r="6" spans="1:8">
      <c r="F6" s="26" t="s">
        <v>594</v>
      </c>
      <c r="H6" s="107" t="s">
        <v>3348</v>
      </c>
    </row>
    <row r="7" spans="1:8">
      <c r="H7" s="107" t="s">
        <v>3376</v>
      </c>
    </row>
    <row r="8" spans="1:8">
      <c r="H8" s="106" t="s">
        <v>1229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0" t="s">
        <v>3174</v>
      </c>
      <c r="B1" s="22" t="s">
        <v>3354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6" t="s">
        <v>3373</v>
      </c>
    </row>
    <row r="2" spans="1:8">
      <c r="B2" s="6">
        <v>1</v>
      </c>
      <c r="C2" s="6">
        <v>50</v>
      </c>
      <c r="D2" t="s">
        <v>595</v>
      </c>
      <c r="E2" t="s">
        <v>596</v>
      </c>
      <c r="F2" s="50" t="str">
        <f>B2&amp;"|"&amp;C2&amp;"|"&amp;D2&amp;"|"&amp;E2</f>
        <v>1|50|COL|Colima</v>
      </c>
      <c r="H2" s="106" t="s">
        <v>1225</v>
      </c>
    </row>
    <row r="3" spans="1:8">
      <c r="B3" s="6">
        <v>2</v>
      </c>
      <c r="C3" s="6">
        <v>50</v>
      </c>
      <c r="D3" t="s">
        <v>597</v>
      </c>
      <c r="E3" t="s">
        <v>598</v>
      </c>
      <c r="F3" s="50" t="str">
        <f>B3&amp;"|"&amp;C3&amp;"|"&amp;D3&amp;"|"&amp;E3</f>
        <v>2|50|DF|Distrito Federal</v>
      </c>
      <c r="H3" s="107" t="s">
        <v>3355</v>
      </c>
    </row>
    <row r="4" spans="1:8">
      <c r="B4" s="6">
        <v>3</v>
      </c>
      <c r="C4" s="6">
        <v>50</v>
      </c>
      <c r="D4" t="s">
        <v>599</v>
      </c>
      <c r="E4" t="s">
        <v>3357</v>
      </c>
      <c r="F4" s="50" t="str">
        <f t="shared" ref="F4:F33" si="0">B4&amp;"|"&amp;C4&amp;"|"&amp;D4&amp;"|"&amp;E4</f>
        <v>3|50|EMX|Estado de Mexico</v>
      </c>
      <c r="H4" s="107" t="s">
        <v>3270</v>
      </c>
    </row>
    <row r="5" spans="1:8">
      <c r="B5" s="6">
        <v>4</v>
      </c>
      <c r="C5" s="6">
        <v>50</v>
      </c>
      <c r="D5" t="s">
        <v>600</v>
      </c>
      <c r="E5" t="s">
        <v>601</v>
      </c>
      <c r="F5" s="50" t="str">
        <f t="shared" si="0"/>
        <v>4|50|GTO|Guanajuato</v>
      </c>
      <c r="H5" s="107" t="s">
        <v>3123</v>
      </c>
    </row>
    <row r="6" spans="1:8">
      <c r="B6" s="6">
        <v>5</v>
      </c>
      <c r="C6" s="6">
        <v>50</v>
      </c>
      <c r="D6" t="s">
        <v>602</v>
      </c>
      <c r="E6" t="s">
        <v>603</v>
      </c>
      <c r="F6" s="50" t="str">
        <f t="shared" si="0"/>
        <v>5|50|HGO|Hidalgo</v>
      </c>
      <c r="H6" s="107" t="s">
        <v>3348</v>
      </c>
    </row>
    <row r="7" spans="1:8">
      <c r="B7" s="6">
        <v>6</v>
      </c>
      <c r="C7" s="6">
        <v>50</v>
      </c>
      <c r="D7" t="s">
        <v>604</v>
      </c>
      <c r="E7" t="s">
        <v>605</v>
      </c>
      <c r="F7" s="50" t="str">
        <f t="shared" si="0"/>
        <v>6|50|JAL|Jalisco</v>
      </c>
      <c r="H7" s="107" t="s">
        <v>3374</v>
      </c>
    </row>
    <row r="8" spans="1:8">
      <c r="B8" s="6">
        <v>7</v>
      </c>
      <c r="C8" s="6">
        <v>50</v>
      </c>
      <c r="D8" t="s">
        <v>606</v>
      </c>
      <c r="E8" t="s">
        <v>3358</v>
      </c>
      <c r="F8" s="50" t="str">
        <f t="shared" si="0"/>
        <v>7|50|MIC|Michoacean de Ocampo</v>
      </c>
      <c r="H8" s="106" t="s">
        <v>1229</v>
      </c>
    </row>
    <row r="9" spans="1:8">
      <c r="B9" s="6">
        <v>8</v>
      </c>
      <c r="C9" s="6">
        <v>50</v>
      </c>
      <c r="D9" t="s">
        <v>607</v>
      </c>
      <c r="E9" t="s">
        <v>608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609</v>
      </c>
      <c r="E10" t="s">
        <v>610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611</v>
      </c>
      <c r="E11" t="s">
        <v>612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613</v>
      </c>
      <c r="E12" t="s">
        <v>3359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614</v>
      </c>
      <c r="E13" t="s">
        <v>615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616</v>
      </c>
      <c r="E14" t="s">
        <v>617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618</v>
      </c>
      <c r="E15" t="s">
        <v>619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620</v>
      </c>
      <c r="E16" t="s">
        <v>621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622</v>
      </c>
      <c r="E17" t="s">
        <v>623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624</v>
      </c>
      <c r="E18" t="s">
        <v>625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626</v>
      </c>
      <c r="E19" t="s">
        <v>627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628</v>
      </c>
      <c r="E20" t="s">
        <v>629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630</v>
      </c>
      <c r="E21" t="s">
        <v>631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632</v>
      </c>
      <c r="E22" t="s">
        <v>3360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633</v>
      </c>
      <c r="E23" t="s">
        <v>634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635</v>
      </c>
      <c r="E24" t="s">
        <v>636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637</v>
      </c>
      <c r="E25" t="s">
        <v>638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639</v>
      </c>
      <c r="E26" t="s">
        <v>640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641</v>
      </c>
      <c r="E27" t="s">
        <v>642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643</v>
      </c>
      <c r="E28" t="s">
        <v>644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645</v>
      </c>
      <c r="E29" t="s">
        <v>646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647</v>
      </c>
      <c r="E30" t="s">
        <v>648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649</v>
      </c>
      <c r="E31" t="s">
        <v>650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651</v>
      </c>
      <c r="E32" t="s">
        <v>652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653</v>
      </c>
      <c r="E33" t="s">
        <v>4574</v>
      </c>
      <c r="F33" s="50" t="str">
        <f t="shared" si="0"/>
        <v>32|50|YUC|Yucatan</v>
      </c>
    </row>
    <row r="35" spans="2:6">
      <c r="F35" s="26" t="s">
        <v>3356</v>
      </c>
    </row>
    <row r="36" spans="2:6">
      <c r="F36" s="26" t="s">
        <v>654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0" t="s">
        <v>3174</v>
      </c>
      <c r="B1" s="22" t="s">
        <v>3362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6" t="s">
        <v>3370</v>
      </c>
    </row>
    <row r="2" spans="1:8">
      <c r="B2" s="6">
        <v>1</v>
      </c>
      <c r="C2" s="6">
        <v>52</v>
      </c>
      <c r="D2" s="56">
        <v>37</v>
      </c>
      <c r="E2" s="57" t="s">
        <v>656</v>
      </c>
      <c r="F2" s="50" t="str">
        <f>B2&amp;"|"&amp;C2&amp;"|"&amp;D2&amp;"|"&amp;E2</f>
        <v>1|52|37|Harju County (Harjumaa)</v>
      </c>
      <c r="H2" s="106" t="s">
        <v>1225</v>
      </c>
    </row>
    <row r="3" spans="1:8">
      <c r="B3" s="6">
        <v>2</v>
      </c>
      <c r="C3" s="6">
        <v>52</v>
      </c>
      <c r="D3" s="56">
        <v>39</v>
      </c>
      <c r="E3" s="57" t="s">
        <v>657</v>
      </c>
      <c r="F3" s="50" t="str">
        <f>B3&amp;"|"&amp;C3&amp;"|"&amp;D3&amp;"|"&amp;E3</f>
        <v>2|52|39|Hiiuma County (Hiiumaa)</v>
      </c>
      <c r="H3" s="107" t="s">
        <v>3363</v>
      </c>
    </row>
    <row r="4" spans="1:8">
      <c r="B4" s="6">
        <v>3</v>
      </c>
      <c r="C4" s="6">
        <v>52</v>
      </c>
      <c r="D4" s="56">
        <v>44</v>
      </c>
      <c r="E4" s="57" t="s">
        <v>658</v>
      </c>
      <c r="F4" s="50" t="str">
        <f t="shared" ref="F4:F16" si="0">B4&amp;"|"&amp;C4&amp;"|"&amp;D4&amp;"|"&amp;E4</f>
        <v>3|52|44|Ida-Viru County (Ida-Virumaa)</v>
      </c>
      <c r="H4" s="107" t="s">
        <v>3270</v>
      </c>
    </row>
    <row r="5" spans="1:8">
      <c r="B5" s="6">
        <v>4</v>
      </c>
      <c r="C5" s="6">
        <v>52</v>
      </c>
      <c r="D5" s="56">
        <v>51</v>
      </c>
      <c r="E5" s="57" t="s">
        <v>3365</v>
      </c>
      <c r="F5" s="50" t="str">
        <f t="shared" si="0"/>
        <v>4|52|51|Jarva County (Jarvamaa)</v>
      </c>
      <c r="H5" s="107" t="s">
        <v>3372</v>
      </c>
    </row>
    <row r="6" spans="1:8">
      <c r="B6" s="6">
        <v>5</v>
      </c>
      <c r="C6" s="6">
        <v>52</v>
      </c>
      <c r="D6" s="56">
        <v>49</v>
      </c>
      <c r="E6" s="57" t="s">
        <v>3366</v>
      </c>
      <c r="F6" s="50" t="str">
        <f t="shared" si="0"/>
        <v>5|52|49|Joge County (Jogevamaa)</v>
      </c>
      <c r="H6" s="107" t="s">
        <v>3348</v>
      </c>
    </row>
    <row r="7" spans="1:8">
      <c r="B7" s="6">
        <v>6</v>
      </c>
      <c r="C7" s="6">
        <v>52</v>
      </c>
      <c r="D7" s="56">
        <v>57</v>
      </c>
      <c r="E7" s="57" t="s">
        <v>3367</v>
      </c>
      <c r="F7" s="50" t="str">
        <f t="shared" si="0"/>
        <v>6|52|57|Laane County (Laanemaa)</v>
      </c>
      <c r="H7" s="107" t="s">
        <v>3371</v>
      </c>
    </row>
    <row r="8" spans="1:8">
      <c r="B8" s="6">
        <v>7</v>
      </c>
      <c r="C8" s="6">
        <v>52</v>
      </c>
      <c r="D8" s="56">
        <v>59</v>
      </c>
      <c r="E8" s="57" t="s">
        <v>3368</v>
      </c>
      <c r="F8" s="50" t="str">
        <f t="shared" si="0"/>
        <v>7|52|59|Laane-Viru County (Laane-Virumaa)</v>
      </c>
      <c r="H8" s="106" t="s">
        <v>1229</v>
      </c>
    </row>
    <row r="9" spans="1:8">
      <c r="B9" s="6">
        <v>8</v>
      </c>
      <c r="C9" s="6">
        <v>52</v>
      </c>
      <c r="D9" s="56">
        <v>67</v>
      </c>
      <c r="E9" s="57" t="s">
        <v>3369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659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660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661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662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663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664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3384</v>
      </c>
      <c r="F16" s="50" t="str">
        <f t="shared" si="0"/>
        <v>15|52|86|Voru County (Vorumaa)</v>
      </c>
    </row>
    <row r="18" spans="6:6">
      <c r="F18" s="26" t="s">
        <v>3361</v>
      </c>
    </row>
    <row r="19" spans="6:6">
      <c r="F19" s="26" t="s">
        <v>655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customWidth="1"/>
    <col min="3" max="3" width="10.140625" style="6" customWidth="1"/>
    <col min="4" max="4" width="5.28515625" style="6" customWidth="1"/>
    <col min="5" max="5" width="39.7109375" style="1" customWidth="1"/>
    <col min="6" max="7" width="9.140625" style="6" customWidth="1"/>
    <col min="8" max="8" width="10.42578125" style="6" customWidth="1"/>
    <col min="9" max="9" width="64" bestFit="1" customWidth="1"/>
    <col min="11" max="11" width="68.42578125" bestFit="1" customWidth="1"/>
  </cols>
  <sheetData>
    <row r="1" spans="1:11">
      <c r="A1" s="100" t="s">
        <v>3174</v>
      </c>
      <c r="B1" s="39" t="s">
        <v>3391</v>
      </c>
      <c r="C1" s="39" t="s">
        <v>3268</v>
      </c>
      <c r="D1" s="39" t="s">
        <v>404</v>
      </c>
      <c r="E1" s="58" t="s">
        <v>471</v>
      </c>
      <c r="F1" s="39" t="s">
        <v>541</v>
      </c>
      <c r="G1" s="39" t="s">
        <v>3283</v>
      </c>
      <c r="H1" s="39" t="s">
        <v>3291</v>
      </c>
      <c r="I1" s="36" t="str">
        <f>B1&amp;"|"&amp;C1&amp;"|"&amp;D1&amp;"|"&amp;E1&amp;"|"&amp;F1&amp;"|"&amp;G1&amp;"|"&amp;H1</f>
        <v>pas54_id|dxcc_code|code|subdivision|oblast|cqzone_id|ituzone_id</v>
      </c>
      <c r="K1" s="106" t="s">
        <v>3386</v>
      </c>
    </row>
    <row r="2" spans="1:11">
      <c r="B2" s="6">
        <v>1</v>
      </c>
      <c r="C2" s="6">
        <v>54</v>
      </c>
      <c r="D2" s="56" t="s">
        <v>665</v>
      </c>
      <c r="E2" s="57" t="s">
        <v>666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6" t="s">
        <v>1225</v>
      </c>
    </row>
    <row r="3" spans="1:11">
      <c r="B3" s="6">
        <v>2</v>
      </c>
      <c r="C3" s="6">
        <v>54</v>
      </c>
      <c r="D3" s="56" t="s">
        <v>667</v>
      </c>
      <c r="E3" s="57" t="s">
        <v>668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7" t="s">
        <v>3387</v>
      </c>
    </row>
    <row r="4" spans="1:11">
      <c r="B4" s="6">
        <v>3</v>
      </c>
      <c r="C4" s="6">
        <v>54</v>
      </c>
      <c r="D4" s="56" t="s">
        <v>669</v>
      </c>
      <c r="E4" s="57" t="s">
        <v>670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7" t="s">
        <v>3270</v>
      </c>
    </row>
    <row r="5" spans="1:11">
      <c r="B5" s="6">
        <v>4</v>
      </c>
      <c r="C5" s="6">
        <v>54</v>
      </c>
      <c r="D5" s="56" t="s">
        <v>671</v>
      </c>
      <c r="E5" s="57" t="s">
        <v>672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7" t="s">
        <v>3124</v>
      </c>
    </row>
    <row r="6" spans="1:11">
      <c r="B6" s="6">
        <v>5</v>
      </c>
      <c r="C6" s="6">
        <v>54</v>
      </c>
      <c r="D6" s="56" t="s">
        <v>673</v>
      </c>
      <c r="E6" s="57" t="s">
        <v>674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7" t="s">
        <v>3348</v>
      </c>
    </row>
    <row r="7" spans="1:11">
      <c r="B7" s="6">
        <v>6</v>
      </c>
      <c r="C7" s="6">
        <v>54</v>
      </c>
      <c r="D7" s="56" t="s">
        <v>675</v>
      </c>
      <c r="E7" s="57" t="s">
        <v>676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7" t="s">
        <v>3125</v>
      </c>
    </row>
    <row r="8" spans="1:11">
      <c r="B8" s="6">
        <v>7</v>
      </c>
      <c r="C8" s="6">
        <v>54</v>
      </c>
      <c r="D8" s="56" t="s">
        <v>677</v>
      </c>
      <c r="E8" s="57" t="s">
        <v>678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7" t="s">
        <v>3388</v>
      </c>
    </row>
    <row r="9" spans="1:11">
      <c r="B9" s="6">
        <v>8</v>
      </c>
      <c r="C9" s="6">
        <v>54</v>
      </c>
      <c r="D9" s="56" t="s">
        <v>679</v>
      </c>
      <c r="E9" s="57" t="s">
        <v>680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7" t="s">
        <v>3389</v>
      </c>
    </row>
    <row r="10" spans="1:11">
      <c r="B10" s="6">
        <v>9</v>
      </c>
      <c r="C10" s="6">
        <v>54</v>
      </c>
      <c r="D10" s="56" t="s">
        <v>681</v>
      </c>
      <c r="E10" s="57" t="s">
        <v>682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7" t="s">
        <v>3390</v>
      </c>
    </row>
    <row r="11" spans="1:11">
      <c r="B11" s="6">
        <v>10</v>
      </c>
      <c r="C11" s="6">
        <v>54</v>
      </c>
      <c r="D11" s="56" t="s">
        <v>565</v>
      </c>
      <c r="E11" s="57" t="s">
        <v>683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6" t="s">
        <v>1229</v>
      </c>
    </row>
    <row r="12" spans="1:11">
      <c r="B12" s="6">
        <v>11</v>
      </c>
      <c r="C12" s="6">
        <v>54</v>
      </c>
      <c r="D12" s="56" t="s">
        <v>684</v>
      </c>
      <c r="E12" s="57" t="s">
        <v>685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686</v>
      </c>
      <c r="E13" s="57" t="s">
        <v>687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688</v>
      </c>
      <c r="E14" s="57" t="s">
        <v>689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690</v>
      </c>
      <c r="E15" s="57" t="s">
        <v>691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692</v>
      </c>
      <c r="E16" s="57" t="s">
        <v>693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694</v>
      </c>
      <c r="E17" s="1" t="s">
        <v>695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696</v>
      </c>
      <c r="E18" s="1" t="s">
        <v>697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698</v>
      </c>
      <c r="E19" s="1" t="s">
        <v>699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700</v>
      </c>
      <c r="E20" s="1" t="s">
        <v>701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702</v>
      </c>
      <c r="E21" s="1" t="s">
        <v>703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704</v>
      </c>
      <c r="E22" s="1" t="s">
        <v>705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706</v>
      </c>
      <c r="E23" s="1" t="s">
        <v>707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708</v>
      </c>
      <c r="E24" s="1" t="s">
        <v>709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710</v>
      </c>
      <c r="E25" s="1" t="s">
        <v>711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712</v>
      </c>
      <c r="E26" s="1" t="s">
        <v>713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714</v>
      </c>
      <c r="E27" s="1" t="s">
        <v>715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559</v>
      </c>
      <c r="E28" s="1" t="s">
        <v>716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717</v>
      </c>
      <c r="E29" s="1" t="s">
        <v>718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719</v>
      </c>
      <c r="E30" s="1" t="s">
        <v>720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721</v>
      </c>
      <c r="E31" s="1" t="s">
        <v>722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723</v>
      </c>
      <c r="E32" s="1" t="s">
        <v>724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725</v>
      </c>
      <c r="E33" s="1" t="s">
        <v>726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727</v>
      </c>
      <c r="E34" s="1" t="s">
        <v>728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729</v>
      </c>
      <c r="E35" s="1" t="s">
        <v>730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731</v>
      </c>
      <c r="E36" s="1" t="s">
        <v>732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733</v>
      </c>
      <c r="E37" s="1" t="s">
        <v>734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735</v>
      </c>
      <c r="E38" s="1" t="s">
        <v>736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737</v>
      </c>
      <c r="E39" s="1" t="s">
        <v>738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739</v>
      </c>
      <c r="E40" s="1" t="s">
        <v>740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741</v>
      </c>
      <c r="E41" s="1" t="s">
        <v>742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743</v>
      </c>
      <c r="E42" s="1" t="s">
        <v>744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745</v>
      </c>
      <c r="E43" s="1" t="s">
        <v>746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747</v>
      </c>
      <c r="E44" s="1" t="s">
        <v>748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749</v>
      </c>
      <c r="E45" s="1" t="s">
        <v>750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751</v>
      </c>
      <c r="E46" s="1" t="s">
        <v>752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753</v>
      </c>
      <c r="E47" s="1" t="s">
        <v>754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755</v>
      </c>
      <c r="E48" s="1" t="s">
        <v>756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757</v>
      </c>
      <c r="E49" s="1" t="s">
        <v>758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759</v>
      </c>
      <c r="E50" s="1" t="s">
        <v>760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761</v>
      </c>
      <c r="E51" s="1" t="s">
        <v>762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763</v>
      </c>
      <c r="E52" s="1" t="s">
        <v>764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3385</v>
      </c>
    </row>
    <row r="55" spans="2:9">
      <c r="I55" s="26" t="s">
        <v>765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0" t="s">
        <v>3174</v>
      </c>
      <c r="B1" s="21" t="s">
        <v>3396</v>
      </c>
      <c r="C1" s="21" t="s">
        <v>3268</v>
      </c>
      <c r="D1" s="21" t="s">
        <v>404</v>
      </c>
      <c r="E1" s="21" t="s">
        <v>471</v>
      </c>
      <c r="F1" s="21" t="s">
        <v>767</v>
      </c>
      <c r="G1" s="36" t="str">
        <f>B1&amp;"|"&amp;C1&amp;"|"&amp;D1&amp;"|"&amp;E1&amp;"|"&amp;F1</f>
        <v>pas61_id|dxcc_code|code|subdivision|import_only</v>
      </c>
      <c r="I1" s="106" t="s">
        <v>3393</v>
      </c>
    </row>
    <row r="2" spans="1:9">
      <c r="B2" s="6">
        <v>1</v>
      </c>
      <c r="C2" s="6">
        <v>61</v>
      </c>
      <c r="D2" t="s">
        <v>768</v>
      </c>
      <c r="E2" t="s">
        <v>672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6" t="s">
        <v>1225</v>
      </c>
    </row>
    <row r="3" spans="1:9">
      <c r="B3" s="6">
        <v>2</v>
      </c>
      <c r="C3" s="6">
        <v>61</v>
      </c>
      <c r="D3" t="s">
        <v>769</v>
      </c>
      <c r="E3" t="s">
        <v>766</v>
      </c>
      <c r="F3" s="6">
        <v>1</v>
      </c>
      <c r="G3" s="50" t="str">
        <f t="shared" si="0"/>
        <v>2|61|FJL|Franz Josef Land|1</v>
      </c>
      <c r="I3" s="107" t="s">
        <v>3394</v>
      </c>
    </row>
    <row r="4" spans="1:9">
      <c r="I4" s="107" t="s">
        <v>3270</v>
      </c>
    </row>
    <row r="5" spans="1:9">
      <c r="G5" s="26" t="s">
        <v>3397</v>
      </c>
      <c r="I5" s="107" t="s">
        <v>3126</v>
      </c>
    </row>
    <row r="6" spans="1:9">
      <c r="G6" s="26" t="s">
        <v>766</v>
      </c>
      <c r="I6" s="107" t="s">
        <v>3348</v>
      </c>
    </row>
    <row r="7" spans="1:9">
      <c r="I7" s="107" t="s">
        <v>1796</v>
      </c>
    </row>
    <row r="8" spans="1:9">
      <c r="I8" s="107" t="s">
        <v>3395</v>
      </c>
    </row>
    <row r="9" spans="1:9">
      <c r="I9" s="106" t="s">
        <v>1229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2" t="s">
        <v>3403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6" t="s">
        <v>3400</v>
      </c>
    </row>
    <row r="2" spans="1:8">
      <c r="B2" s="6">
        <v>1</v>
      </c>
      <c r="C2" s="6">
        <v>70</v>
      </c>
      <c r="D2" s="142">
        <v>9</v>
      </c>
      <c r="E2" s="1" t="s">
        <v>3404</v>
      </c>
      <c r="F2" s="50" t="str">
        <f t="shared" ref="F2:F16" si="0">B2&amp;"|"&amp;C2&amp;"|"&amp;D2&amp;"|"&amp;E2</f>
        <v>1|70|9|Camaguey</v>
      </c>
      <c r="H2" s="106" t="s">
        <v>1225</v>
      </c>
    </row>
    <row r="3" spans="1:8">
      <c r="B3" s="6">
        <v>2</v>
      </c>
      <c r="C3" s="6">
        <v>70</v>
      </c>
      <c r="D3" s="142">
        <v>8</v>
      </c>
      <c r="E3" s="1" t="s">
        <v>3407</v>
      </c>
      <c r="F3" s="50" t="str">
        <f t="shared" si="0"/>
        <v>2|70|8|Ciego de vila</v>
      </c>
      <c r="H3" s="107" t="s">
        <v>3401</v>
      </c>
    </row>
    <row r="4" spans="1:8">
      <c r="B4" s="6">
        <v>3</v>
      </c>
      <c r="C4" s="6">
        <v>70</v>
      </c>
      <c r="D4" s="142">
        <v>6</v>
      </c>
      <c r="E4" s="1" t="s">
        <v>771</v>
      </c>
      <c r="F4" s="50" t="str">
        <f t="shared" si="0"/>
        <v>3|70|6|Cienfuegos</v>
      </c>
      <c r="H4" s="107" t="s">
        <v>3270</v>
      </c>
    </row>
    <row r="5" spans="1:8">
      <c r="B5" s="6">
        <v>4</v>
      </c>
      <c r="C5" s="6">
        <v>70</v>
      </c>
      <c r="D5" s="142">
        <v>3</v>
      </c>
      <c r="E5" s="1" t="s">
        <v>772</v>
      </c>
      <c r="F5" s="50" t="str">
        <f t="shared" si="0"/>
        <v>4|70|3|Ciudad de La Habana</v>
      </c>
      <c r="H5" s="107" t="s">
        <v>3127</v>
      </c>
    </row>
    <row r="6" spans="1:8">
      <c r="B6" s="6">
        <v>5</v>
      </c>
      <c r="C6" s="6">
        <v>70</v>
      </c>
      <c r="D6" s="142">
        <v>12</v>
      </c>
      <c r="E6" s="1" t="s">
        <v>773</v>
      </c>
      <c r="F6" s="50" t="str">
        <f t="shared" si="0"/>
        <v>5|70|12|Granma</v>
      </c>
      <c r="H6" s="107" t="s">
        <v>3348</v>
      </c>
    </row>
    <row r="7" spans="1:8">
      <c r="B7" s="6">
        <v>6</v>
      </c>
      <c r="C7" s="6">
        <v>70</v>
      </c>
      <c r="D7" s="142">
        <v>14</v>
      </c>
      <c r="E7" s="1" t="s">
        <v>3405</v>
      </c>
      <c r="F7" s="50" t="str">
        <f t="shared" si="0"/>
        <v>6|70|14|Guantanamo</v>
      </c>
      <c r="H7" s="107" t="s">
        <v>3402</v>
      </c>
    </row>
    <row r="8" spans="1:8">
      <c r="B8" s="6">
        <v>7</v>
      </c>
      <c r="C8" s="6">
        <v>70</v>
      </c>
      <c r="D8" s="142">
        <v>11</v>
      </c>
      <c r="E8" s="1" t="s">
        <v>774</v>
      </c>
      <c r="F8" s="50" t="str">
        <f t="shared" si="0"/>
        <v>7|70|11|Holquin</v>
      </c>
      <c r="H8" s="106" t="s">
        <v>1229</v>
      </c>
    </row>
    <row r="9" spans="1:8">
      <c r="B9" s="6">
        <v>8</v>
      </c>
      <c r="C9" s="6">
        <v>70</v>
      </c>
      <c r="D9" s="142">
        <v>99</v>
      </c>
      <c r="E9" s="1" t="s">
        <v>775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2">
        <v>2</v>
      </c>
      <c r="E10" s="1" t="s">
        <v>776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2">
        <v>10</v>
      </c>
      <c r="E11" s="1" t="s">
        <v>777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2">
        <v>4</v>
      </c>
      <c r="E12" s="1" t="s">
        <v>778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2">
        <v>1</v>
      </c>
      <c r="E13" s="1" t="s">
        <v>3406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2">
        <v>7</v>
      </c>
      <c r="E14" s="1" t="s">
        <v>779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2">
        <v>13</v>
      </c>
      <c r="E15" s="1" t="s">
        <v>780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2">
        <v>5</v>
      </c>
      <c r="E16" s="1" t="s">
        <v>781</v>
      </c>
      <c r="F16" s="50" t="str">
        <f t="shared" si="0"/>
        <v>15|70|5|Villa Clara</v>
      </c>
    </row>
    <row r="18" spans="6:6">
      <c r="F18" s="26" t="s">
        <v>3408</v>
      </c>
    </row>
    <row r="19" spans="6:6">
      <c r="F19" s="26" t="s">
        <v>770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2" t="s">
        <v>3403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6" t="s">
        <v>3416</v>
      </c>
    </row>
    <row r="2" spans="1:8">
      <c r="B2" s="6">
        <v>1</v>
      </c>
      <c r="C2" s="6">
        <v>74</v>
      </c>
      <c r="D2" t="s">
        <v>783</v>
      </c>
      <c r="E2" t="s">
        <v>3414</v>
      </c>
      <c r="F2" s="50" t="str">
        <f t="shared" ref="F2:F15" si="0">B2&amp;"|"&amp;C2&amp;"|"&amp;D2&amp;"|"&amp;E2</f>
        <v>1|74|AH|Ahuachapan</v>
      </c>
      <c r="H2" s="106" t="s">
        <v>1225</v>
      </c>
    </row>
    <row r="3" spans="1:8">
      <c r="B3" s="6">
        <v>2</v>
      </c>
      <c r="C3" s="6">
        <v>74</v>
      </c>
      <c r="D3" t="s">
        <v>784</v>
      </c>
      <c r="E3" t="s">
        <v>3413</v>
      </c>
      <c r="F3" s="50" t="str">
        <f t="shared" si="0"/>
        <v>2|74|CA|Cabanas</v>
      </c>
      <c r="H3" s="107" t="s">
        <v>3401</v>
      </c>
    </row>
    <row r="4" spans="1:8">
      <c r="B4" s="6">
        <v>3</v>
      </c>
      <c r="C4" s="6">
        <v>74</v>
      </c>
      <c r="D4" t="s">
        <v>785</v>
      </c>
      <c r="E4" t="s">
        <v>791</v>
      </c>
      <c r="F4" s="50" t="str">
        <f t="shared" si="0"/>
        <v>3|74|CH|Chalatenango</v>
      </c>
      <c r="H4" s="107" t="s">
        <v>3270</v>
      </c>
    </row>
    <row r="5" spans="1:8">
      <c r="B5" s="6">
        <v>4</v>
      </c>
      <c r="C5" s="6">
        <v>74</v>
      </c>
      <c r="D5" t="s">
        <v>739</v>
      </c>
      <c r="E5" t="s">
        <v>3410</v>
      </c>
      <c r="F5" s="50" t="str">
        <f t="shared" si="0"/>
        <v>4|74|CU|Cuscatlan</v>
      </c>
      <c r="H5" s="107" t="s">
        <v>3128</v>
      </c>
    </row>
    <row r="6" spans="1:8">
      <c r="B6" s="6">
        <v>5</v>
      </c>
      <c r="C6" s="6">
        <v>74</v>
      </c>
      <c r="D6" t="s">
        <v>786</v>
      </c>
      <c r="E6" t="s">
        <v>792</v>
      </c>
      <c r="F6" s="50" t="str">
        <f t="shared" si="0"/>
        <v>5|74|LI|La Libertad</v>
      </c>
      <c r="H6" s="107" t="s">
        <v>3348</v>
      </c>
    </row>
    <row r="7" spans="1:8">
      <c r="B7" s="6">
        <v>6</v>
      </c>
      <c r="C7" s="6">
        <v>74</v>
      </c>
      <c r="D7" t="s">
        <v>787</v>
      </c>
      <c r="E7" t="s">
        <v>793</v>
      </c>
      <c r="F7" s="50" t="str">
        <f t="shared" si="0"/>
        <v>6|74|PA|La Paz</v>
      </c>
      <c r="H7" s="107" t="s">
        <v>3417</v>
      </c>
    </row>
    <row r="8" spans="1:8">
      <c r="B8" s="6">
        <v>7</v>
      </c>
      <c r="C8" s="6">
        <v>74</v>
      </c>
      <c r="D8" t="s">
        <v>788</v>
      </c>
      <c r="E8" t="s">
        <v>2527</v>
      </c>
      <c r="F8" s="50" t="str">
        <f t="shared" si="0"/>
        <v>7|74|UN|La Union</v>
      </c>
      <c r="H8" s="106" t="s">
        <v>1229</v>
      </c>
    </row>
    <row r="9" spans="1:8">
      <c r="B9" s="6">
        <v>8</v>
      </c>
      <c r="C9" s="6">
        <v>74</v>
      </c>
      <c r="D9" t="s">
        <v>684</v>
      </c>
      <c r="E9" t="s">
        <v>3411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692</v>
      </c>
      <c r="E10" t="s">
        <v>794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789</v>
      </c>
      <c r="E11" t="s">
        <v>795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796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721</v>
      </c>
      <c r="E13" t="s">
        <v>797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749</v>
      </c>
      <c r="E14" t="s">
        <v>798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790</v>
      </c>
      <c r="E15" t="s">
        <v>3415</v>
      </c>
      <c r="F15" s="50" t="str">
        <f t="shared" si="0"/>
        <v>14|74|US|Usulutan</v>
      </c>
    </row>
    <row r="17" spans="6:6">
      <c r="F17" s="26" t="s">
        <v>3412</v>
      </c>
    </row>
    <row r="18" spans="6:6">
      <c r="F18" s="26" t="s">
        <v>782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0" t="s">
        <v>3174</v>
      </c>
      <c r="B1" s="4" t="s">
        <v>412</v>
      </c>
      <c r="C1" s="4" t="s">
        <v>404</v>
      </c>
      <c r="D1" s="4" t="s">
        <v>403</v>
      </c>
      <c r="E1" s="4" t="s">
        <v>405</v>
      </c>
      <c r="F1" s="102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3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3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3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3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3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3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3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3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3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3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3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3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3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3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3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3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3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3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3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3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3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3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3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3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3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3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3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3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3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3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3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3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3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3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3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3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3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3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3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3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3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3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3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3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3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3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3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3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3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3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3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3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3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3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3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3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3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3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3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3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3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3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3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3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3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3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3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3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3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3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3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3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3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3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3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3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3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3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3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3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3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3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3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3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3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3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3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3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3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3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3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3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3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3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3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3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3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3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3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3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3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3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3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3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3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3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3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3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3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3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3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3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3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3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3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3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3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3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3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3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3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3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3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3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3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3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3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3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3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3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3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3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3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3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3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3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3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3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3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3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3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3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3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3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3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3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3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3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3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3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3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3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3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3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3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3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3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3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3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3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3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3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3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3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3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3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3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3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3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3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3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3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3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3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3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3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3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3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3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3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3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3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3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3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3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3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3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3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3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3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3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3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3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3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3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3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3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3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3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3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3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3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3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3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3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3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3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3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3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3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3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3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3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3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3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3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3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3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3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3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3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3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3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3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3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3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3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3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3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3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3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3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3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3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3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3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3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3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3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3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3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3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3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3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3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3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3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3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3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3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3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3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3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3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3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3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3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3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3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3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3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3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3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3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3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3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3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3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3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3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3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3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3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3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3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3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3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3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3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3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3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3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3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3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3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3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3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3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3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3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3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3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3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3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3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3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3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3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3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3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3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3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3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3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3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3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3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3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3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3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3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3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3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3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3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3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3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3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3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3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3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3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3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3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3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3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3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3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3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3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3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3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3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3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3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3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3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3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3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3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3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3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3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3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3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3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3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3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3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3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3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3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3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3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3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3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3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3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3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3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3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3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3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3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3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3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3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3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3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3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3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3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3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3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3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3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3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3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3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3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3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3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3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3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3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3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3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3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3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3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3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3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3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3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3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3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3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3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3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3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3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3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3" t="str">
        <f t="shared" si="6"/>
        <v>522|522|REPUBLIC OF KOSOVO|f</v>
      </c>
    </row>
    <row r="406" spans="2:6">
      <c r="F406" s="53" t="s">
        <v>583</v>
      </c>
    </row>
    <row r="407" spans="2:6">
      <c r="F407" s="53" t="s">
        <v>584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2" t="s">
        <v>3419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6" t="s">
        <v>3420</v>
      </c>
    </row>
    <row r="2" spans="1:8">
      <c r="B2" s="6">
        <v>1</v>
      </c>
      <c r="C2" s="6">
        <v>86</v>
      </c>
      <c r="D2" t="s">
        <v>717</v>
      </c>
      <c r="E2" t="s">
        <v>815</v>
      </c>
      <c r="F2" s="50" t="str">
        <f t="shared" ref="F2:F18" si="0">B2&amp;"|"&amp;C2&amp;"|"&amp;D2&amp;"|"&amp;E2</f>
        <v>1|86|BO|Boaco</v>
      </c>
      <c r="H2" s="106" t="s">
        <v>1225</v>
      </c>
    </row>
    <row r="3" spans="1:8">
      <c r="B3" s="6">
        <v>2</v>
      </c>
      <c r="C3" s="6">
        <v>86</v>
      </c>
      <c r="D3" t="s">
        <v>784</v>
      </c>
      <c r="E3" t="s">
        <v>816</v>
      </c>
      <c r="F3" s="50" t="str">
        <f t="shared" si="0"/>
        <v>2|86|CA|Carazo</v>
      </c>
      <c r="H3" s="107" t="s">
        <v>3421</v>
      </c>
    </row>
    <row r="4" spans="1:8">
      <c r="B4" s="6">
        <v>3</v>
      </c>
      <c r="C4" s="6">
        <v>86</v>
      </c>
      <c r="D4" t="s">
        <v>800</v>
      </c>
      <c r="E4" t="s">
        <v>817</v>
      </c>
      <c r="F4" s="50" t="str">
        <f t="shared" si="0"/>
        <v>3|86|CI|Chinandega</v>
      </c>
      <c r="H4" s="107" t="s">
        <v>3270</v>
      </c>
    </row>
    <row r="5" spans="1:8">
      <c r="B5" s="6">
        <v>4</v>
      </c>
      <c r="C5" s="6">
        <v>86</v>
      </c>
      <c r="D5" t="s">
        <v>801</v>
      </c>
      <c r="E5" t="s">
        <v>818</v>
      </c>
      <c r="F5" s="50" t="str">
        <f t="shared" si="0"/>
        <v>4|86|CO|Chontales</v>
      </c>
      <c r="H5" s="107" t="s">
        <v>3129</v>
      </c>
    </row>
    <row r="6" spans="1:8">
      <c r="B6" s="6">
        <v>5</v>
      </c>
      <c r="C6" s="6">
        <v>86</v>
      </c>
      <c r="D6" t="s">
        <v>802</v>
      </c>
      <c r="E6" t="s">
        <v>819</v>
      </c>
      <c r="F6" s="50" t="str">
        <f t="shared" si="0"/>
        <v>5|86|ES|Estel</v>
      </c>
      <c r="H6" s="107" t="s">
        <v>3348</v>
      </c>
    </row>
    <row r="7" spans="1:8">
      <c r="B7" s="6">
        <v>6</v>
      </c>
      <c r="C7" s="6">
        <v>86</v>
      </c>
      <c r="D7" t="s">
        <v>803</v>
      </c>
      <c r="E7" t="s">
        <v>820</v>
      </c>
      <c r="F7" s="50" t="str">
        <f t="shared" si="0"/>
        <v>6|86|GR|Granada</v>
      </c>
      <c r="H7" s="107" t="s">
        <v>3422</v>
      </c>
    </row>
    <row r="8" spans="1:8">
      <c r="B8" s="6">
        <v>7</v>
      </c>
      <c r="C8" s="6">
        <v>86</v>
      </c>
      <c r="D8" t="s">
        <v>804</v>
      </c>
      <c r="E8" t="s">
        <v>821</v>
      </c>
      <c r="F8" s="50" t="str">
        <f t="shared" si="0"/>
        <v>7|86|JI|Jinotega</v>
      </c>
      <c r="H8" s="106" t="s">
        <v>1229</v>
      </c>
    </row>
    <row r="9" spans="1:8">
      <c r="B9" s="6">
        <v>8</v>
      </c>
      <c r="C9" s="6">
        <v>86</v>
      </c>
      <c r="D9" t="s">
        <v>805</v>
      </c>
      <c r="E9" t="s">
        <v>822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735</v>
      </c>
      <c r="E10" t="s">
        <v>823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806</v>
      </c>
      <c r="E11" t="s">
        <v>824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807</v>
      </c>
      <c r="E12" t="s">
        <v>825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808</v>
      </c>
      <c r="E13" t="s">
        <v>826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827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809</v>
      </c>
      <c r="E15" t="s">
        <v>3424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810</v>
      </c>
      <c r="E16" t="s">
        <v>828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811</v>
      </c>
      <c r="E17" t="s">
        <v>812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813</v>
      </c>
      <c r="E18" t="s">
        <v>814</v>
      </c>
      <c r="F18" s="50" t="str">
        <f t="shared" si="0"/>
        <v>17|86|AS|Atlantico Sur</v>
      </c>
    </row>
    <row r="20" spans="2:6">
      <c r="F20" s="26" t="s">
        <v>3423</v>
      </c>
    </row>
    <row r="21" spans="2:6">
      <c r="F21" s="26" t="s">
        <v>799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39" t="s">
        <v>3426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6" t="s">
        <v>3429</v>
      </c>
    </row>
    <row r="2" spans="1:8">
      <c r="B2" s="6">
        <v>1</v>
      </c>
      <c r="C2" s="6">
        <v>100</v>
      </c>
      <c r="D2" t="s">
        <v>829</v>
      </c>
      <c r="E2" t="s">
        <v>830</v>
      </c>
      <c r="F2" s="50" t="str">
        <f t="shared" ref="F2:F25" si="0">B2&amp;"|"&amp;C2&amp;"|"&amp;D2&amp;"|"&amp;E2</f>
        <v>1|100|C|Capital federal (Buenos Aires City)</v>
      </c>
      <c r="H2" s="106" t="s">
        <v>1225</v>
      </c>
    </row>
    <row r="3" spans="1:8">
      <c r="B3" s="6">
        <v>2</v>
      </c>
      <c r="C3" s="6">
        <v>100</v>
      </c>
      <c r="D3" t="s">
        <v>831</v>
      </c>
      <c r="E3" t="s">
        <v>832</v>
      </c>
      <c r="F3" s="50" t="str">
        <f t="shared" si="0"/>
        <v>2|100|B|Buenos Aires Province</v>
      </c>
      <c r="H3" s="107" t="s">
        <v>3430</v>
      </c>
    </row>
    <row r="4" spans="1:8">
      <c r="B4" s="6">
        <v>3</v>
      </c>
      <c r="C4" s="6">
        <v>100</v>
      </c>
      <c r="D4" t="s">
        <v>833</v>
      </c>
      <c r="E4" t="s">
        <v>834</v>
      </c>
      <c r="F4" s="50" t="str">
        <f t="shared" si="0"/>
        <v>3|100|S|Santa Fe</v>
      </c>
      <c r="H4" s="107" t="s">
        <v>3270</v>
      </c>
    </row>
    <row r="5" spans="1:8">
      <c r="B5" s="6">
        <v>4</v>
      </c>
      <c r="C5" s="6">
        <v>100</v>
      </c>
      <c r="D5" t="s">
        <v>835</v>
      </c>
      <c r="E5" t="s">
        <v>836</v>
      </c>
      <c r="F5" s="50" t="str">
        <f t="shared" si="0"/>
        <v>4|100|H|Chaco</v>
      </c>
      <c r="H5" s="107" t="s">
        <v>3130</v>
      </c>
    </row>
    <row r="6" spans="1:8">
      <c r="B6" s="6">
        <v>5</v>
      </c>
      <c r="C6" s="6">
        <v>100</v>
      </c>
      <c r="D6" t="s">
        <v>837</v>
      </c>
      <c r="E6" t="s">
        <v>838</v>
      </c>
      <c r="F6" s="50" t="str">
        <f t="shared" si="0"/>
        <v>5|100|P|Formosa</v>
      </c>
      <c r="H6" s="107" t="s">
        <v>3348</v>
      </c>
    </row>
    <row r="7" spans="1:8">
      <c r="B7" s="6">
        <v>6</v>
      </c>
      <c r="C7" s="6">
        <v>100</v>
      </c>
      <c r="D7" t="s">
        <v>839</v>
      </c>
      <c r="E7" t="s">
        <v>840</v>
      </c>
      <c r="F7" s="50" t="str">
        <f t="shared" si="0"/>
        <v>6|100|X|Cordoba</v>
      </c>
      <c r="H7" s="107" t="s">
        <v>3431</v>
      </c>
    </row>
    <row r="8" spans="1:8">
      <c r="B8" s="6">
        <v>7</v>
      </c>
      <c r="C8" s="6">
        <v>100</v>
      </c>
      <c r="D8" t="s">
        <v>841</v>
      </c>
      <c r="E8" t="s">
        <v>842</v>
      </c>
      <c r="F8" s="50" t="str">
        <f t="shared" si="0"/>
        <v>7|100|N|Misiones</v>
      </c>
      <c r="H8" s="106" t="s">
        <v>1229</v>
      </c>
    </row>
    <row r="9" spans="1:8">
      <c r="B9" s="6">
        <v>8</v>
      </c>
      <c r="C9" s="6">
        <v>100</v>
      </c>
      <c r="D9" t="s">
        <v>843</v>
      </c>
      <c r="E9" t="s">
        <v>844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845</v>
      </c>
      <c r="E10" t="s">
        <v>3428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846</v>
      </c>
      <c r="E11" t="s">
        <v>847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848</v>
      </c>
      <c r="E12" t="s">
        <v>849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850</v>
      </c>
      <c r="E13" t="s">
        <v>851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852</v>
      </c>
      <c r="E14" t="s">
        <v>853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854</v>
      </c>
      <c r="E15" t="s">
        <v>855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856</v>
      </c>
      <c r="E16" t="s">
        <v>857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858</v>
      </c>
      <c r="E17" t="s">
        <v>859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860</v>
      </c>
      <c r="E18" t="s">
        <v>861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862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863</v>
      </c>
      <c r="E20" t="s">
        <v>864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768</v>
      </c>
      <c r="E21" t="s">
        <v>1010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865</v>
      </c>
      <c r="E22" t="s">
        <v>866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867</v>
      </c>
      <c r="E23" t="s">
        <v>868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869</v>
      </c>
      <c r="E24" t="s">
        <v>870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871</v>
      </c>
      <c r="E25" t="s">
        <v>3427</v>
      </c>
      <c r="F25" s="50" t="str">
        <f t="shared" si="0"/>
        <v>24|100|Q|Neuquen</v>
      </c>
    </row>
    <row r="27" spans="2:6">
      <c r="F27" s="26" t="s">
        <v>3432</v>
      </c>
    </row>
    <row r="28" spans="2:6">
      <c r="F28" s="26" t="s">
        <v>3109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39" t="s">
        <v>3433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6" t="s">
        <v>3435</v>
      </c>
    </row>
    <row r="2" spans="1:8">
      <c r="B2" s="6">
        <v>1</v>
      </c>
      <c r="C2" s="6">
        <v>104</v>
      </c>
      <c r="D2" t="s">
        <v>835</v>
      </c>
      <c r="E2" t="s">
        <v>872</v>
      </c>
      <c r="F2" s="50" t="str">
        <f t="shared" ref="F2:F10" si="0">B2&amp;"|"&amp;C2&amp;"|"&amp;D2&amp;"|"&amp;E2</f>
        <v>1|104|H|Chuquisaca</v>
      </c>
      <c r="H2" s="106" t="s">
        <v>1225</v>
      </c>
    </row>
    <row r="3" spans="1:8">
      <c r="B3" s="6">
        <v>2</v>
      </c>
      <c r="C3" s="6">
        <v>104</v>
      </c>
      <c r="D3" t="s">
        <v>829</v>
      </c>
      <c r="E3" t="s">
        <v>873</v>
      </c>
      <c r="F3" s="50" t="str">
        <f t="shared" si="0"/>
        <v>2|104|C|Cochabamba</v>
      </c>
      <c r="H3" s="107" t="s">
        <v>3436</v>
      </c>
    </row>
    <row r="4" spans="1:8">
      <c r="B4" s="6">
        <v>3</v>
      </c>
      <c r="C4" s="6">
        <v>104</v>
      </c>
      <c r="D4" t="s">
        <v>831</v>
      </c>
      <c r="E4" t="s">
        <v>874</v>
      </c>
      <c r="F4" s="50" t="str">
        <f t="shared" si="0"/>
        <v>3|104|B|El Beni</v>
      </c>
      <c r="H4" s="107" t="s">
        <v>3270</v>
      </c>
    </row>
    <row r="5" spans="1:8">
      <c r="B5" s="6">
        <v>4</v>
      </c>
      <c r="C5" s="6">
        <v>104</v>
      </c>
      <c r="D5" t="s">
        <v>863</v>
      </c>
      <c r="E5" t="s">
        <v>793</v>
      </c>
      <c r="F5" s="50" t="str">
        <f t="shared" si="0"/>
        <v>4|104|L|La Paz</v>
      </c>
      <c r="H5" s="107" t="s">
        <v>3131</v>
      </c>
    </row>
    <row r="6" spans="1:8">
      <c r="B6" s="6">
        <v>5</v>
      </c>
      <c r="C6" s="6">
        <v>104</v>
      </c>
      <c r="D6" t="s">
        <v>875</v>
      </c>
      <c r="E6" t="s">
        <v>876</v>
      </c>
      <c r="F6" s="50" t="str">
        <f t="shared" si="0"/>
        <v>5|104|O|Oruro</v>
      </c>
      <c r="H6" s="107" t="s">
        <v>3348</v>
      </c>
    </row>
    <row r="7" spans="1:8">
      <c r="B7" s="6">
        <v>6</v>
      </c>
      <c r="C7" s="6">
        <v>104</v>
      </c>
      <c r="D7" t="s">
        <v>841</v>
      </c>
      <c r="E7" t="s">
        <v>877</v>
      </c>
      <c r="F7" s="50" t="str">
        <f t="shared" si="0"/>
        <v>6|104|N|Pando</v>
      </c>
      <c r="H7" s="107" t="s">
        <v>3437</v>
      </c>
    </row>
    <row r="8" spans="1:8">
      <c r="B8" s="6">
        <v>7</v>
      </c>
      <c r="C8" s="6">
        <v>104</v>
      </c>
      <c r="D8" t="s">
        <v>837</v>
      </c>
      <c r="E8" t="s">
        <v>878</v>
      </c>
      <c r="F8" s="50" t="str">
        <f t="shared" si="0"/>
        <v>7|104|P|Potosi</v>
      </c>
      <c r="H8" s="106" t="s">
        <v>1229</v>
      </c>
    </row>
    <row r="9" spans="1:8">
      <c r="B9" s="6">
        <v>8</v>
      </c>
      <c r="C9" s="6">
        <v>104</v>
      </c>
      <c r="D9" t="s">
        <v>833</v>
      </c>
      <c r="E9" t="s">
        <v>868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845</v>
      </c>
      <c r="E10" t="s">
        <v>879</v>
      </c>
      <c r="F10" s="50" t="str">
        <f t="shared" si="0"/>
        <v>9|104|T|Tarija</v>
      </c>
    </row>
    <row r="12" spans="1:8">
      <c r="F12" s="26" t="s">
        <v>3434</v>
      </c>
    </row>
    <row r="13" spans="1:8">
      <c r="F13" s="26" t="s">
        <v>880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0" t="s">
        <v>3174</v>
      </c>
      <c r="B1" s="39" t="s">
        <v>4575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6" t="s">
        <v>3448</v>
      </c>
    </row>
    <row r="2" spans="1:8">
      <c r="B2" s="6">
        <v>1</v>
      </c>
      <c r="C2" s="6">
        <v>108</v>
      </c>
      <c r="D2" t="s">
        <v>802</v>
      </c>
      <c r="E2" t="s">
        <v>3440</v>
      </c>
      <c r="F2" s="50" t="str">
        <f t="shared" ref="F2:F28" si="0">B2&amp;"|"&amp;C2&amp;"|"&amp;D2&amp;"|"&amp;E2</f>
        <v>1|108|ES|Espirito Santo</v>
      </c>
      <c r="H2" s="106" t="s">
        <v>1225</v>
      </c>
    </row>
    <row r="3" spans="1:8">
      <c r="B3" s="6">
        <v>2</v>
      </c>
      <c r="C3" s="6">
        <v>108</v>
      </c>
      <c r="D3" t="s">
        <v>882</v>
      </c>
      <c r="E3" t="s">
        <v>3441</v>
      </c>
      <c r="F3" s="50" t="str">
        <f t="shared" si="0"/>
        <v>2|108|GO|Goias</v>
      </c>
      <c r="H3" s="108" t="s">
        <v>3449</v>
      </c>
    </row>
    <row r="4" spans="1:8">
      <c r="B4" s="6">
        <v>3</v>
      </c>
      <c r="C4" s="6">
        <v>108</v>
      </c>
      <c r="D4" t="s">
        <v>883</v>
      </c>
      <c r="E4" t="s">
        <v>884</v>
      </c>
      <c r="F4" s="50" t="str">
        <f t="shared" si="0"/>
        <v>3|108|SC|Santa Catarina</v>
      </c>
      <c r="H4" s="108" t="s">
        <v>3270</v>
      </c>
    </row>
    <row r="5" spans="1:8">
      <c r="B5" s="6">
        <v>4</v>
      </c>
      <c r="C5" s="6">
        <v>108</v>
      </c>
      <c r="D5" t="s">
        <v>885</v>
      </c>
      <c r="E5" t="s">
        <v>886</v>
      </c>
      <c r="F5" s="50" t="str">
        <f t="shared" si="0"/>
        <v>4|108|SE|Sergipe</v>
      </c>
      <c r="H5" s="108" t="s">
        <v>3132</v>
      </c>
    </row>
    <row r="6" spans="1:8">
      <c r="B6" s="6">
        <v>5</v>
      </c>
      <c r="C6" s="6">
        <v>108</v>
      </c>
      <c r="D6" t="s">
        <v>505</v>
      </c>
      <c r="E6" t="s">
        <v>887</v>
      </c>
      <c r="F6" s="50" t="str">
        <f t="shared" si="0"/>
        <v>5|108|AL|Alagoas</v>
      </c>
      <c r="H6" s="108" t="s">
        <v>3348</v>
      </c>
    </row>
    <row r="7" spans="1:8">
      <c r="B7" s="6">
        <v>6</v>
      </c>
      <c r="C7" s="6">
        <v>108</v>
      </c>
      <c r="D7" t="s">
        <v>521</v>
      </c>
      <c r="E7" t="s">
        <v>888</v>
      </c>
      <c r="F7" s="50" t="str">
        <f t="shared" si="0"/>
        <v>6|108|AM|Amazonas</v>
      </c>
      <c r="H7" s="108" t="s">
        <v>3450</v>
      </c>
    </row>
    <row r="8" spans="1:8">
      <c r="B8" s="6">
        <v>7</v>
      </c>
      <c r="C8" s="6">
        <v>108</v>
      </c>
      <c r="D8" t="s">
        <v>483</v>
      </c>
      <c r="E8" t="s">
        <v>889</v>
      </c>
      <c r="F8" s="50" t="str">
        <f t="shared" si="0"/>
        <v>7|108|TO|Tocantins</v>
      </c>
      <c r="H8" s="106" t="s">
        <v>1229</v>
      </c>
    </row>
    <row r="9" spans="1:8">
      <c r="B9" s="6">
        <v>8</v>
      </c>
      <c r="C9" s="6">
        <v>108</v>
      </c>
      <c r="D9" t="s">
        <v>890</v>
      </c>
      <c r="E9" t="s">
        <v>3442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891</v>
      </c>
      <c r="E10" t="s">
        <v>3443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565</v>
      </c>
      <c r="E11" t="s">
        <v>892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893</v>
      </c>
      <c r="E12" t="s">
        <v>894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895</v>
      </c>
      <c r="E13" t="s">
        <v>896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597</v>
      </c>
      <c r="E14" t="s">
        <v>897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590</v>
      </c>
      <c r="E15" t="s">
        <v>3444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898</v>
      </c>
      <c r="E16" t="s">
        <v>899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807</v>
      </c>
      <c r="E17" t="s">
        <v>900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901</v>
      </c>
      <c r="E18" t="s">
        <v>902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751</v>
      </c>
      <c r="E19" t="s">
        <v>3451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903</v>
      </c>
      <c r="E20" t="s">
        <v>904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665</v>
      </c>
      <c r="E21" t="s">
        <v>905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906</v>
      </c>
      <c r="E22" t="s">
        <v>907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908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909</v>
      </c>
      <c r="E24" t="s">
        <v>3445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910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723</v>
      </c>
      <c r="E26" t="s">
        <v>911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787</v>
      </c>
      <c r="E27" t="s">
        <v>3446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808</v>
      </c>
      <c r="E28" t="s">
        <v>912</v>
      </c>
      <c r="F28" s="50" t="str">
        <f t="shared" si="0"/>
        <v>27|108|MT|Mato Grosso</v>
      </c>
    </row>
    <row r="30" spans="2:6">
      <c r="F30" s="26" t="s">
        <v>3447</v>
      </c>
    </row>
    <row r="31" spans="2:6">
      <c r="F31" s="26" t="s">
        <v>881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1" t="s">
        <v>3455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7" t="s">
        <v>3452</v>
      </c>
    </row>
    <row r="2" spans="1:8">
      <c r="B2" s="6">
        <v>1</v>
      </c>
      <c r="C2" s="6">
        <v>110</v>
      </c>
      <c r="D2" t="s">
        <v>914</v>
      </c>
      <c r="E2" t="s">
        <v>913</v>
      </c>
      <c r="F2" s="50" t="str">
        <f>B2&amp;"|"&amp;C2&amp;"|"&amp;D2&amp;"|"&amp;E2</f>
        <v>1|110|HI|Hawaii</v>
      </c>
      <c r="H2" s="97" t="s">
        <v>1225</v>
      </c>
    </row>
    <row r="3" spans="1:8">
      <c r="H3" s="99" t="s">
        <v>3453</v>
      </c>
    </row>
    <row r="4" spans="1:8">
      <c r="F4" s="26" t="s">
        <v>3456</v>
      </c>
      <c r="H4" s="99" t="s">
        <v>3270</v>
      </c>
    </row>
    <row r="5" spans="1:8">
      <c r="F5" s="26" t="s">
        <v>913</v>
      </c>
      <c r="H5" s="99" t="s">
        <v>3133</v>
      </c>
    </row>
    <row r="6" spans="1:8">
      <c r="H6" s="99" t="s">
        <v>3348</v>
      </c>
    </row>
    <row r="7" spans="1:8">
      <c r="H7" s="99" t="s">
        <v>3454</v>
      </c>
    </row>
    <row r="8" spans="1:8">
      <c r="H8" s="97" t="s">
        <v>1229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0" t="s">
        <v>3174</v>
      </c>
      <c r="B1" s="39" t="s">
        <v>3460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7" t="s">
        <v>3467</v>
      </c>
    </row>
    <row r="2" spans="1:8">
      <c r="B2" s="6">
        <v>1</v>
      </c>
      <c r="C2" s="6">
        <v>112</v>
      </c>
      <c r="D2" s="6" t="s">
        <v>921</v>
      </c>
      <c r="E2" t="s">
        <v>922</v>
      </c>
      <c r="F2" s="50" t="str">
        <f t="shared" ref="F2:F16" si="0">B2&amp;"|"&amp;C2&amp;"|"&amp;D2&amp;"|"&amp;E2</f>
        <v>1|112|II|Antofagasta</v>
      </c>
      <c r="H2" s="97" t="s">
        <v>1225</v>
      </c>
    </row>
    <row r="3" spans="1:8">
      <c r="B3" s="6">
        <v>2</v>
      </c>
      <c r="C3" s="6">
        <v>112</v>
      </c>
      <c r="D3" s="6" t="s">
        <v>923</v>
      </c>
      <c r="E3" t="s">
        <v>924</v>
      </c>
      <c r="F3" s="50" t="str">
        <f t="shared" si="0"/>
        <v>2|112|III|Atacama</v>
      </c>
      <c r="H3" s="99" t="s">
        <v>3468</v>
      </c>
    </row>
    <row r="4" spans="1:8">
      <c r="B4" s="6">
        <v>3</v>
      </c>
      <c r="C4" s="6">
        <v>112</v>
      </c>
      <c r="D4" s="6" t="s">
        <v>925</v>
      </c>
      <c r="E4" t="s">
        <v>3461</v>
      </c>
      <c r="F4" s="50" t="str">
        <f t="shared" si="0"/>
        <v>3|112|I|Tarapaca</v>
      </c>
      <c r="H4" s="99" t="s">
        <v>3270</v>
      </c>
    </row>
    <row r="5" spans="1:8">
      <c r="B5" s="6">
        <v>4</v>
      </c>
      <c r="C5" s="6">
        <v>112</v>
      </c>
      <c r="D5" s="6" t="s">
        <v>926</v>
      </c>
      <c r="E5" t="s">
        <v>927</v>
      </c>
      <c r="F5" s="50" t="str">
        <f t="shared" si="0"/>
        <v>4|112|XV|Arica y Parinacota</v>
      </c>
      <c r="H5" s="99" t="s">
        <v>3134</v>
      </c>
    </row>
    <row r="6" spans="1:8">
      <c r="B6" s="6">
        <v>5</v>
      </c>
      <c r="C6" s="6">
        <v>112</v>
      </c>
      <c r="D6" s="6" t="s">
        <v>708</v>
      </c>
      <c r="E6" t="s">
        <v>928</v>
      </c>
      <c r="F6" s="50" t="str">
        <f t="shared" si="0"/>
        <v>5|112|IV|Coquimbo</v>
      </c>
      <c r="H6" s="99" t="s">
        <v>3348</v>
      </c>
    </row>
    <row r="7" spans="1:8">
      <c r="B7" s="6">
        <v>6</v>
      </c>
      <c r="C7" s="6">
        <v>112</v>
      </c>
      <c r="D7" s="6" t="s">
        <v>869</v>
      </c>
      <c r="E7" t="s">
        <v>3462</v>
      </c>
      <c r="F7" s="50" t="str">
        <f t="shared" si="0"/>
        <v>6|112|V|Valparaiso</v>
      </c>
      <c r="H7" s="99" t="s">
        <v>3469</v>
      </c>
    </row>
    <row r="8" spans="1:8">
      <c r="B8" s="6">
        <v>7</v>
      </c>
      <c r="C8" s="6">
        <v>112</v>
      </c>
      <c r="D8" s="6" t="s">
        <v>929</v>
      </c>
      <c r="E8" t="s">
        <v>930</v>
      </c>
      <c r="F8" s="50" t="str">
        <f t="shared" si="0"/>
        <v>7|112|RM|Region Metropolitana de Santiago</v>
      </c>
      <c r="H8" s="97" t="s">
        <v>1229</v>
      </c>
    </row>
    <row r="9" spans="1:8">
      <c r="B9" s="6">
        <v>8</v>
      </c>
      <c r="C9" s="6">
        <v>112</v>
      </c>
      <c r="D9" s="6" t="s">
        <v>563</v>
      </c>
      <c r="E9" t="s">
        <v>931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932</v>
      </c>
      <c r="E10" t="s">
        <v>933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934</v>
      </c>
      <c r="E11" t="s">
        <v>3463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935</v>
      </c>
      <c r="E12" t="s">
        <v>3464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936</v>
      </c>
      <c r="E13" t="s">
        <v>3465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839</v>
      </c>
      <c r="E14" t="s">
        <v>937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938</v>
      </c>
      <c r="E15" t="s">
        <v>3466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939</v>
      </c>
      <c r="E16" t="s">
        <v>940</v>
      </c>
      <c r="F16" s="50" t="str">
        <f t="shared" si="0"/>
        <v>15|112|XII|Magallanes</v>
      </c>
    </row>
    <row r="18" spans="6:6">
      <c r="F18" s="26" t="s">
        <v>3459</v>
      </c>
    </row>
    <row r="19" spans="6:6">
      <c r="F19" s="26" t="s">
        <v>920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customWidth="1"/>
    <col min="3" max="3" width="10.140625" style="6" customWidth="1"/>
    <col min="4" max="4" width="5.28515625" style="6" customWidth="1"/>
    <col min="5" max="5" width="32.5703125" style="1" customWidth="1"/>
    <col min="6" max="6" width="6.42578125" style="6" customWidth="1"/>
    <col min="7" max="7" width="10" style="6" customWidth="1"/>
    <col min="8" max="8" width="10.42578125" style="6" customWidth="1"/>
    <col min="9" max="9" width="61.42578125" bestFit="1" customWidth="1"/>
    <col min="11" max="11" width="65.7109375" bestFit="1" customWidth="1"/>
  </cols>
  <sheetData>
    <row r="1" spans="1:11">
      <c r="A1" s="100" t="s">
        <v>3174</v>
      </c>
      <c r="B1" s="39" t="s">
        <v>3471</v>
      </c>
      <c r="C1" s="39" t="s">
        <v>3268</v>
      </c>
      <c r="D1" s="39" t="s">
        <v>404</v>
      </c>
      <c r="E1" s="58" t="s">
        <v>471</v>
      </c>
      <c r="F1" s="39" t="s">
        <v>541</v>
      </c>
      <c r="G1" s="39" t="s">
        <v>3283</v>
      </c>
      <c r="H1" s="39" t="s">
        <v>3291</v>
      </c>
      <c r="I1" s="36" t="str">
        <f>B1&amp;"|"&amp;C1&amp;"|"&amp;D1&amp;"|"&amp;E1&amp;"|"&amp;F1&amp;"|"&amp;G1&amp;"|"&amp;H1</f>
        <v>pas126_id|dxcc_code|code|subdivision|oblast|cqzone_id|ituzone_id</v>
      </c>
      <c r="K1" s="97" t="s">
        <v>3472</v>
      </c>
    </row>
    <row r="2" spans="1:11">
      <c r="B2" s="6">
        <v>1</v>
      </c>
      <c r="C2" s="6">
        <v>126</v>
      </c>
      <c r="D2" t="s">
        <v>941</v>
      </c>
      <c r="E2" t="s">
        <v>942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7" t="s">
        <v>1225</v>
      </c>
    </row>
    <row r="3" spans="1:11">
      <c r="K3" s="99" t="s">
        <v>3473</v>
      </c>
    </row>
    <row r="4" spans="1:11">
      <c r="I4" s="26" t="s">
        <v>3470</v>
      </c>
      <c r="K4" s="99" t="s">
        <v>3270</v>
      </c>
    </row>
    <row r="5" spans="1:11">
      <c r="I5" s="26" t="s">
        <v>943</v>
      </c>
      <c r="K5" s="99" t="s">
        <v>3135</v>
      </c>
    </row>
    <row r="6" spans="1:11">
      <c r="K6" s="99" t="s">
        <v>3348</v>
      </c>
    </row>
    <row r="7" spans="1:11">
      <c r="K7" s="99" t="s">
        <v>3136</v>
      </c>
    </row>
    <row r="8" spans="1:11">
      <c r="K8" s="99" t="s">
        <v>3388</v>
      </c>
    </row>
    <row r="9" spans="1:11">
      <c r="K9" s="99" t="s">
        <v>3389</v>
      </c>
    </row>
    <row r="10" spans="1:11">
      <c r="K10" s="99" t="s">
        <v>3474</v>
      </c>
    </row>
    <row r="11" spans="1:11">
      <c r="K11" s="97" t="s">
        <v>1229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0" t="s">
        <v>3174</v>
      </c>
      <c r="B1" s="39" t="s">
        <v>3477</v>
      </c>
      <c r="C1" s="39" t="s">
        <v>3268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7" t="s">
        <v>3478</v>
      </c>
    </row>
    <row r="2" spans="1:9">
      <c r="B2" s="6">
        <v>1</v>
      </c>
      <c r="C2" s="6">
        <v>130</v>
      </c>
      <c r="D2" t="s">
        <v>472</v>
      </c>
      <c r="E2" t="s">
        <v>944</v>
      </c>
      <c r="F2" s="6">
        <v>1</v>
      </c>
      <c r="G2" s="50" t="str">
        <f>B2&amp;"|"&amp;C2&amp;"|"&amp;D2&amp;"|"&amp;E2&amp;"|"&amp;F2</f>
        <v>1|130|AK|Akmolinsk|1</v>
      </c>
      <c r="I2" s="97" t="s">
        <v>1225</v>
      </c>
    </row>
    <row r="3" spans="1:9">
      <c r="B3" s="6">
        <v>2</v>
      </c>
      <c r="C3" s="6">
        <v>130</v>
      </c>
      <c r="D3" t="s">
        <v>945</v>
      </c>
      <c r="E3" t="s">
        <v>946</v>
      </c>
      <c r="F3" s="6">
        <v>2</v>
      </c>
      <c r="G3" s="50" t="str">
        <f t="shared" ref="G3:G17" si="0">B3&amp;"|"&amp;C3&amp;"|"&amp;D3&amp;"|"&amp;E3&amp;"|"&amp;F3</f>
        <v>2|130|AT|Aktyubnsk|2</v>
      </c>
      <c r="I3" s="99" t="s">
        <v>3479</v>
      </c>
    </row>
    <row r="4" spans="1:9">
      <c r="B4" s="6">
        <v>3</v>
      </c>
      <c r="C4" s="6">
        <v>130</v>
      </c>
      <c r="D4" t="s">
        <v>947</v>
      </c>
      <c r="E4" t="s">
        <v>948</v>
      </c>
      <c r="F4" s="6">
        <v>3</v>
      </c>
      <c r="G4" s="50" t="str">
        <f t="shared" si="0"/>
        <v>3|130|AY|Almaty|3</v>
      </c>
      <c r="I4" s="99" t="s">
        <v>3270</v>
      </c>
    </row>
    <row r="5" spans="1:9">
      <c r="B5" s="6">
        <v>4</v>
      </c>
      <c r="C5" s="6">
        <v>130</v>
      </c>
      <c r="D5" t="s">
        <v>671</v>
      </c>
      <c r="E5" t="s">
        <v>949</v>
      </c>
      <c r="F5" s="6">
        <v>4</v>
      </c>
      <c r="G5" s="50" t="str">
        <f t="shared" si="0"/>
        <v>4|130|AR|Atyrau|4</v>
      </c>
      <c r="I5" s="99" t="s">
        <v>3137</v>
      </c>
    </row>
    <row r="6" spans="1:9">
      <c r="B6" s="6">
        <v>5</v>
      </c>
      <c r="C6" s="6">
        <v>130</v>
      </c>
      <c r="D6" t="s">
        <v>950</v>
      </c>
      <c r="E6" t="s">
        <v>951</v>
      </c>
      <c r="F6" s="6">
        <v>5</v>
      </c>
      <c r="G6" s="50" t="str">
        <f t="shared" si="0"/>
        <v>5|130|SG|East Kazakhstan|5</v>
      </c>
      <c r="I6" s="99" t="s">
        <v>3348</v>
      </c>
    </row>
    <row r="7" spans="1:9">
      <c r="B7" s="6">
        <v>6</v>
      </c>
      <c r="C7" s="6">
        <v>130</v>
      </c>
      <c r="D7" t="s">
        <v>952</v>
      </c>
      <c r="E7" t="s">
        <v>953</v>
      </c>
      <c r="F7" s="6">
        <v>6</v>
      </c>
      <c r="G7" s="50" t="str">
        <f t="shared" si="0"/>
        <v>6|130|ZM|Zhambyl|6</v>
      </c>
      <c r="I7" s="99" t="s">
        <v>3138</v>
      </c>
    </row>
    <row r="8" spans="1:9">
      <c r="B8" s="6">
        <v>7</v>
      </c>
      <c r="C8" s="6">
        <v>130</v>
      </c>
      <c r="D8" t="s">
        <v>954</v>
      </c>
      <c r="E8" t="s">
        <v>955</v>
      </c>
      <c r="F8" s="6">
        <v>7</v>
      </c>
      <c r="G8" s="50" t="str">
        <f t="shared" si="0"/>
        <v>7|130|BY|West Kazakhstan|7</v>
      </c>
      <c r="I8" s="97" t="s">
        <v>3480</v>
      </c>
    </row>
    <row r="9" spans="1:9">
      <c r="B9" s="6">
        <v>8</v>
      </c>
      <c r="C9" s="6">
        <v>130</v>
      </c>
      <c r="D9" t="s">
        <v>714</v>
      </c>
      <c r="E9" t="s">
        <v>956</v>
      </c>
      <c r="F9" s="6">
        <v>8</v>
      </c>
      <c r="G9" s="50" t="str">
        <f t="shared" si="0"/>
        <v>8|130|KG|Karaganda|8</v>
      </c>
      <c r="I9" s="97" t="s">
        <v>1229</v>
      </c>
    </row>
    <row r="10" spans="1:9">
      <c r="B10" s="6">
        <v>9</v>
      </c>
      <c r="C10" s="6">
        <v>130</v>
      </c>
      <c r="D10" t="s">
        <v>539</v>
      </c>
      <c r="E10" t="s">
        <v>957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958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806</v>
      </c>
      <c r="E12" t="s">
        <v>959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960</v>
      </c>
      <c r="E13" t="s">
        <v>961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962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963</v>
      </c>
      <c r="E15" t="s">
        <v>964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965</v>
      </c>
      <c r="E16" t="s">
        <v>966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967</v>
      </c>
      <c r="F17" s="6">
        <v>16</v>
      </c>
      <c r="G17" s="50" t="str">
        <f t="shared" si="0"/>
        <v>16|130|AL|Almaty city|16</v>
      </c>
    </row>
    <row r="19" spans="2:7">
      <c r="G19" s="26" t="s">
        <v>3476</v>
      </c>
    </row>
    <row r="20" spans="2:7">
      <c r="G20" s="26" t="s">
        <v>968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39" t="s">
        <v>3483</v>
      </c>
      <c r="C1" s="39" t="s">
        <v>3268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7" t="s">
        <v>3484</v>
      </c>
    </row>
    <row r="2" spans="1:8">
      <c r="B2" s="6">
        <v>1</v>
      </c>
      <c r="C2" s="6">
        <v>132</v>
      </c>
      <c r="D2" s="1">
        <v>16</v>
      </c>
      <c r="E2" s="1" t="s">
        <v>970</v>
      </c>
      <c r="F2" s="50" t="str">
        <f t="shared" ref="F2:F19" si="0">B2&amp;"|"&amp;C2&amp;"|"&amp;D2&amp;"|"&amp;E2</f>
        <v>1|132|16|Alto Paraguay</v>
      </c>
      <c r="H2" s="97" t="s">
        <v>1225</v>
      </c>
    </row>
    <row r="3" spans="1:8">
      <c r="B3" s="6">
        <v>2</v>
      </c>
      <c r="C3" s="6">
        <v>132</v>
      </c>
      <c r="D3" s="1">
        <v>19</v>
      </c>
      <c r="E3" s="1" t="s">
        <v>3487</v>
      </c>
      <c r="F3" s="50" t="str">
        <f t="shared" si="0"/>
        <v>2|132|19|Boqueron</v>
      </c>
      <c r="H3" s="99" t="s">
        <v>3485</v>
      </c>
    </row>
    <row r="4" spans="1:8">
      <c r="B4" s="6">
        <v>3</v>
      </c>
      <c r="C4" s="6">
        <v>132</v>
      </c>
      <c r="D4" s="1">
        <v>15</v>
      </c>
      <c r="E4" s="1" t="s">
        <v>971</v>
      </c>
      <c r="F4" s="50" t="str">
        <f t="shared" si="0"/>
        <v>3|132|15|Presidente Hayes</v>
      </c>
      <c r="H4" s="99" t="s">
        <v>3270</v>
      </c>
    </row>
    <row r="5" spans="1:8">
      <c r="B5" s="6">
        <v>4</v>
      </c>
      <c r="C5" s="6">
        <v>132</v>
      </c>
      <c r="D5" s="1">
        <v>13</v>
      </c>
      <c r="E5" s="1" t="s">
        <v>972</v>
      </c>
      <c r="F5" s="50" t="str">
        <f t="shared" si="0"/>
        <v>4|132|13|Amambay</v>
      </c>
      <c r="H5" s="99" t="s">
        <v>3139</v>
      </c>
    </row>
    <row r="6" spans="1:8">
      <c r="B6" s="6">
        <v>5</v>
      </c>
      <c r="C6" s="6">
        <v>132</v>
      </c>
      <c r="D6" s="1">
        <v>1</v>
      </c>
      <c r="E6" s="1" t="s">
        <v>3488</v>
      </c>
      <c r="F6" s="50" t="str">
        <f t="shared" si="0"/>
        <v>5|132|1|Concepcion</v>
      </c>
      <c r="H6" s="99" t="s">
        <v>3348</v>
      </c>
    </row>
    <row r="7" spans="1:8">
      <c r="B7" s="6">
        <v>6</v>
      </c>
      <c r="C7" s="6">
        <v>132</v>
      </c>
      <c r="D7" s="1">
        <v>14</v>
      </c>
      <c r="E7" s="1" t="s">
        <v>3489</v>
      </c>
      <c r="F7" s="50" t="str">
        <f t="shared" si="0"/>
        <v>6|132|14|Canindeyu</v>
      </c>
      <c r="H7" s="99" t="s">
        <v>3486</v>
      </c>
    </row>
    <row r="8" spans="1:8">
      <c r="B8" s="6">
        <v>7</v>
      </c>
      <c r="C8" s="6">
        <v>132</v>
      </c>
      <c r="D8" s="1">
        <v>2</v>
      </c>
      <c r="E8" s="1" t="s">
        <v>973</v>
      </c>
      <c r="F8" s="50" t="str">
        <f t="shared" si="0"/>
        <v>7|132|2|San Pedro</v>
      </c>
      <c r="H8" s="97" t="s">
        <v>1229</v>
      </c>
    </row>
    <row r="9" spans="1:8">
      <c r="B9" s="6">
        <v>8</v>
      </c>
      <c r="C9" s="6">
        <v>132</v>
      </c>
      <c r="D9" s="1" t="s">
        <v>974</v>
      </c>
      <c r="E9" s="1" t="s">
        <v>3490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975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976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3491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977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3492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3493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3495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3494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979</v>
      </c>
      <c r="F19" s="50" t="str">
        <f t="shared" si="0"/>
        <v>18|132|7|Itapua</v>
      </c>
    </row>
    <row r="21" spans="2:6">
      <c r="F21" s="26" t="s">
        <v>3496</v>
      </c>
    </row>
    <row r="22" spans="2:6">
      <c r="F22" s="26" t="s">
        <v>969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0" t="s">
        <v>3174</v>
      </c>
      <c r="B1" s="39" t="s">
        <v>3499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7" t="s">
        <v>3500</v>
      </c>
    </row>
    <row r="2" spans="1:8">
      <c r="B2" s="6">
        <v>1</v>
      </c>
      <c r="C2" s="6">
        <v>137</v>
      </c>
      <c r="D2" t="s">
        <v>831</v>
      </c>
      <c r="E2" t="s">
        <v>990</v>
      </c>
      <c r="F2" s="50" t="str">
        <f t="shared" ref="F2:F17" si="0">B2&amp;"|"&amp;C2&amp;"|"&amp;D2&amp;"|"&amp;E2</f>
        <v>1|137|B|Busan Gwang'yeogsi (Pusan Metropolitan City)</v>
      </c>
      <c r="H2" s="97" t="s">
        <v>1225</v>
      </c>
    </row>
    <row r="3" spans="1:8">
      <c r="B3" s="6">
        <v>2</v>
      </c>
      <c r="C3" s="6">
        <v>137</v>
      </c>
      <c r="D3" t="s">
        <v>843</v>
      </c>
      <c r="E3" t="s">
        <v>981</v>
      </c>
      <c r="F3" s="50" t="str">
        <f t="shared" si="0"/>
        <v>2|137|E|Choongchungbuk-do (North Chungcheong Province)</v>
      </c>
      <c r="H3" s="99" t="s">
        <v>3501</v>
      </c>
    </row>
    <row r="4" spans="1:8">
      <c r="B4" s="6">
        <v>3</v>
      </c>
      <c r="C4" s="6">
        <v>137</v>
      </c>
      <c r="D4" t="s">
        <v>860</v>
      </c>
      <c r="E4" t="s">
        <v>982</v>
      </c>
      <c r="F4" s="50" t="str">
        <f t="shared" si="0"/>
        <v>3|137|F|Chungcheongnam-do (South Chungcheong Province)</v>
      </c>
      <c r="H4" s="99" t="s">
        <v>3270</v>
      </c>
    </row>
    <row r="5" spans="1:8">
      <c r="B5" s="6">
        <v>4</v>
      </c>
      <c r="C5" s="6">
        <v>137</v>
      </c>
      <c r="D5" t="s">
        <v>837</v>
      </c>
      <c r="E5" t="s">
        <v>991</v>
      </c>
      <c r="F5" s="50" t="str">
        <f t="shared" si="0"/>
        <v>4|137|P|Daegu Gwang'yeogsi (Taegu Metropolitan City)</v>
      </c>
      <c r="H5" s="99" t="s">
        <v>3140</v>
      </c>
    </row>
    <row r="6" spans="1:8">
      <c r="B6" s="6">
        <v>5</v>
      </c>
      <c r="C6" s="6">
        <v>137</v>
      </c>
      <c r="D6" t="s">
        <v>768</v>
      </c>
      <c r="E6" t="s">
        <v>992</v>
      </c>
      <c r="F6" s="50" t="str">
        <f t="shared" si="0"/>
        <v>5|137|R|Daejeon Gwang'yeogsi (Daejeon Metropolitan City)</v>
      </c>
      <c r="H6" s="99" t="s">
        <v>1228</v>
      </c>
    </row>
    <row r="7" spans="1:8">
      <c r="B7" s="6">
        <v>6</v>
      </c>
      <c r="C7" s="6">
        <v>137</v>
      </c>
      <c r="D7" t="s">
        <v>856</v>
      </c>
      <c r="E7" t="s">
        <v>983</v>
      </c>
      <c r="F7" s="50" t="str">
        <f t="shared" si="0"/>
        <v>6|137|D|Gangwon-do</v>
      </c>
      <c r="H7" s="99" t="s">
        <v>3502</v>
      </c>
    </row>
    <row r="8" spans="1:8">
      <c r="B8" s="6">
        <v>7</v>
      </c>
      <c r="C8" s="6">
        <v>137</v>
      </c>
      <c r="D8" t="s">
        <v>871</v>
      </c>
      <c r="E8" t="s">
        <v>993</v>
      </c>
      <c r="F8" s="50" t="str">
        <f t="shared" si="0"/>
        <v>7|137|Q|Gwangju Gwang'yeogsi (Kwangju Metropolitan City)</v>
      </c>
      <c r="H8" s="97" t="s">
        <v>1229</v>
      </c>
    </row>
    <row r="9" spans="1:8">
      <c r="B9" s="6">
        <v>8</v>
      </c>
      <c r="C9" s="6">
        <v>137</v>
      </c>
      <c r="D9" t="s">
        <v>829</v>
      </c>
      <c r="E9" t="s">
        <v>984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858</v>
      </c>
      <c r="E10" t="s">
        <v>985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863</v>
      </c>
      <c r="E11" t="s">
        <v>986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841</v>
      </c>
      <c r="E12" t="s">
        <v>994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848</v>
      </c>
      <c r="E13" t="s">
        <v>987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850</v>
      </c>
      <c r="E14" t="s">
        <v>988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835</v>
      </c>
      <c r="E15" t="s">
        <v>989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852</v>
      </c>
      <c r="E16" t="s">
        <v>995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833</v>
      </c>
      <c r="E17" t="s">
        <v>996</v>
      </c>
      <c r="F17" s="50" t="str">
        <f t="shared" si="0"/>
        <v>16|137|S|Ulsan Gwanq'yeogsi (Ulsan Metropolitan City)</v>
      </c>
    </row>
    <row r="19" spans="2:6">
      <c r="F19" s="26" t="s">
        <v>3498</v>
      </c>
    </row>
    <row r="20" spans="2:6">
      <c r="F20" s="26" t="s">
        <v>980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0" t="s">
        <v>3174</v>
      </c>
      <c r="B1" s="3" t="s">
        <v>3267</v>
      </c>
      <c r="C1" s="3" t="s">
        <v>3268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4" t="s">
        <v>3249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4" t="s">
        <v>3250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4" t="s">
        <v>1225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3265</v>
      </c>
      <c r="Q4" s="48" t="str">
        <f t="shared" si="2"/>
        <v>3|Cities/Gun</v>
      </c>
      <c r="S4" s="105" t="s">
        <v>3269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5" t="s">
        <v>3270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587</v>
      </c>
      <c r="S6" s="105" t="s">
        <v>3251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5" t="s">
        <v>3252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5" t="s">
        <v>3253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5" t="s">
        <v>3254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5" t="s">
        <v>3255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4" t="s">
        <v>3256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4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4" t="s">
        <v>3257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4" t="s">
        <v>3258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4" t="s">
        <v>1225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5" t="s">
        <v>3271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5" t="s">
        <v>3259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5" t="s">
        <v>3260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4" t="s">
        <v>1229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4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4" t="s">
        <v>3261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4" t="s">
        <v>3262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4" t="s">
        <v>1225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5" t="s">
        <v>3272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5" t="s">
        <v>3263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5" t="s">
        <v>3264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4" t="s">
        <v>1229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586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585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21" t="s">
        <v>3507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7" t="s">
        <v>3503</v>
      </c>
    </row>
    <row r="2" spans="1:8">
      <c r="B2" s="6">
        <v>1</v>
      </c>
      <c r="C2" s="6">
        <v>138</v>
      </c>
      <c r="D2" t="s">
        <v>729</v>
      </c>
      <c r="E2" t="s">
        <v>997</v>
      </c>
      <c r="F2" s="50" t="str">
        <f>B2&amp;"|"&amp;C2&amp;"|"&amp;D2&amp;"|"&amp;E2</f>
        <v>1|138|KI|Kure Island</v>
      </c>
      <c r="H2" s="97" t="s">
        <v>1225</v>
      </c>
    </row>
    <row r="3" spans="1:8">
      <c r="H3" s="99" t="s">
        <v>3504</v>
      </c>
    </row>
    <row r="4" spans="1:8">
      <c r="F4" s="26" t="s">
        <v>3508</v>
      </c>
      <c r="H4" s="99" t="s">
        <v>3270</v>
      </c>
    </row>
    <row r="5" spans="1:8">
      <c r="F5" s="26" t="s">
        <v>997</v>
      </c>
      <c r="H5" s="99" t="s">
        <v>3505</v>
      </c>
    </row>
    <row r="6" spans="1:8">
      <c r="H6" s="99" t="s">
        <v>3348</v>
      </c>
    </row>
    <row r="7" spans="1:8">
      <c r="H7" s="99" t="s">
        <v>3506</v>
      </c>
    </row>
    <row r="8" spans="1:8">
      <c r="H8" s="97" t="s">
        <v>1229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0" t="s">
        <v>3174</v>
      </c>
      <c r="B1" s="21" t="s">
        <v>3510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7" t="s">
        <v>3511</v>
      </c>
    </row>
    <row r="2" spans="1:8">
      <c r="B2" s="6">
        <v>1</v>
      </c>
      <c r="C2" s="6">
        <v>144</v>
      </c>
      <c r="D2" t="s">
        <v>684</v>
      </c>
      <c r="E2" t="s">
        <v>1006</v>
      </c>
      <c r="F2" s="50" t="str">
        <f>B2&amp;"|"&amp;C2&amp;"|"&amp;D2&amp;"|"&amp;E2</f>
        <v>1|144|MO|Montevideo</v>
      </c>
      <c r="H2" s="97" t="s">
        <v>1225</v>
      </c>
    </row>
    <row r="3" spans="1:8">
      <c r="B3" s="6">
        <v>2</v>
      </c>
      <c r="C3" s="6">
        <v>144</v>
      </c>
      <c r="D3" t="s">
        <v>784</v>
      </c>
      <c r="E3" t="s">
        <v>1007</v>
      </c>
      <c r="F3" s="50" t="str">
        <f t="shared" ref="F3:F20" si="0">B3&amp;"|"&amp;C3&amp;"|"&amp;D3&amp;"|"&amp;E3</f>
        <v>2|144|CA|Canelones</v>
      </c>
      <c r="H3" s="99" t="s">
        <v>3512</v>
      </c>
    </row>
    <row r="4" spans="1:8">
      <c r="B4" s="6">
        <v>3</v>
      </c>
      <c r="C4" s="6">
        <v>144</v>
      </c>
      <c r="D4" t="s">
        <v>809</v>
      </c>
      <c r="E4" t="s">
        <v>3509</v>
      </c>
      <c r="F4" s="50" t="str">
        <f t="shared" si="0"/>
        <v>3|144|SJ|San Jose</v>
      </c>
      <c r="H4" s="99" t="s">
        <v>3270</v>
      </c>
    </row>
    <row r="5" spans="1:8">
      <c r="B5" s="6">
        <v>4</v>
      </c>
      <c r="C5" s="6">
        <v>144</v>
      </c>
      <c r="D5" t="s">
        <v>801</v>
      </c>
      <c r="E5" t="s">
        <v>1008</v>
      </c>
      <c r="F5" s="50" t="str">
        <f t="shared" si="0"/>
        <v>4|144|CO|Colonia</v>
      </c>
      <c r="H5" s="99" t="s">
        <v>3141</v>
      </c>
    </row>
    <row r="6" spans="1:8">
      <c r="B6" s="6">
        <v>5</v>
      </c>
      <c r="C6" s="6">
        <v>144</v>
      </c>
      <c r="D6" t="s">
        <v>749</v>
      </c>
      <c r="E6" t="s">
        <v>1009</v>
      </c>
      <c r="F6" s="50" t="str">
        <f t="shared" si="0"/>
        <v>5|144|SO|Soriano</v>
      </c>
      <c r="H6" s="99" t="s">
        <v>3348</v>
      </c>
    </row>
    <row r="7" spans="1:8">
      <c r="B7" s="6">
        <v>6</v>
      </c>
      <c r="C7" s="6">
        <v>144</v>
      </c>
      <c r="D7" t="s">
        <v>893</v>
      </c>
      <c r="E7" t="s">
        <v>1010</v>
      </c>
      <c r="F7" s="50" t="str">
        <f t="shared" si="0"/>
        <v>6|144|RN|Rio Negro</v>
      </c>
      <c r="H7" s="99" t="s">
        <v>3513</v>
      </c>
    </row>
    <row r="8" spans="1:8">
      <c r="B8" s="6">
        <v>7</v>
      </c>
      <c r="C8" s="6">
        <v>144</v>
      </c>
      <c r="D8" t="s">
        <v>787</v>
      </c>
      <c r="E8" t="s">
        <v>1011</v>
      </c>
      <c r="F8" s="50" t="str">
        <f t="shared" si="0"/>
        <v>7|144|PA|Paysandu</v>
      </c>
      <c r="H8" s="97" t="s">
        <v>1229</v>
      </c>
    </row>
    <row r="9" spans="1:8">
      <c r="B9" s="6">
        <v>8</v>
      </c>
      <c r="C9" s="6">
        <v>144</v>
      </c>
      <c r="D9" t="s">
        <v>721</v>
      </c>
      <c r="E9" t="s">
        <v>1012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671</v>
      </c>
      <c r="E10" t="s">
        <v>1013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1014</v>
      </c>
      <c r="E11" t="s">
        <v>1015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1016</v>
      </c>
      <c r="E12" t="s">
        <v>1017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1018</v>
      </c>
      <c r="E13" t="s">
        <v>1019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731</v>
      </c>
      <c r="E14" t="s">
        <v>1020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1021</v>
      </c>
      <c r="E15" t="s">
        <v>1022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565</v>
      </c>
      <c r="E16" t="s">
        <v>1023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1024</v>
      </c>
      <c r="E17" t="s">
        <v>1025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751</v>
      </c>
      <c r="E18" t="s">
        <v>1026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1027</v>
      </c>
      <c r="E19" t="s">
        <v>1028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1029</v>
      </c>
      <c r="E20" t="s">
        <v>1030</v>
      </c>
      <c r="F20" s="50" t="str">
        <f t="shared" si="0"/>
        <v>19|144|CL|Cerro Largo</v>
      </c>
    </row>
    <row r="22" spans="2:6">
      <c r="F22" s="26" t="s">
        <v>3514</v>
      </c>
    </row>
    <row r="23" spans="2:6">
      <c r="F23" s="26" t="s">
        <v>1005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1" t="s">
        <v>3518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7" t="s">
        <v>3519</v>
      </c>
    </row>
    <row r="2" spans="1:8">
      <c r="B2" s="6">
        <v>1</v>
      </c>
      <c r="C2" s="6">
        <v>147</v>
      </c>
      <c r="D2" t="s">
        <v>1032</v>
      </c>
      <c r="E2" t="s">
        <v>1031</v>
      </c>
      <c r="F2" s="50" t="str">
        <f>B2&amp;"|"&amp;C2&amp;"|"&amp;D2&amp;"|"&amp;E2</f>
        <v>1|147|LH|Lord Howe Is</v>
      </c>
      <c r="H2" s="97" t="s">
        <v>1225</v>
      </c>
    </row>
    <row r="3" spans="1:8">
      <c r="H3" s="99" t="s">
        <v>3520</v>
      </c>
    </row>
    <row r="4" spans="1:8">
      <c r="F4" s="26" t="s">
        <v>3517</v>
      </c>
      <c r="H4" s="99" t="s">
        <v>3270</v>
      </c>
    </row>
    <row r="5" spans="1:8">
      <c r="F5" s="26" t="s">
        <v>1031</v>
      </c>
      <c r="H5" s="99" t="s">
        <v>3142</v>
      </c>
    </row>
    <row r="6" spans="1:8">
      <c r="H6" s="99" t="s">
        <v>3348</v>
      </c>
    </row>
    <row r="7" spans="1:8">
      <c r="H7" s="99" t="s">
        <v>3521</v>
      </c>
    </row>
    <row r="8" spans="1:8">
      <c r="H8" s="97" t="s">
        <v>1229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5" t="s">
        <v>3524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7" t="s">
        <v>3532</v>
      </c>
    </row>
    <row r="2" spans="1:8">
      <c r="B2" s="6">
        <v>1</v>
      </c>
      <c r="C2" s="6">
        <v>148</v>
      </c>
      <c r="D2" t="s">
        <v>521</v>
      </c>
      <c r="E2" t="s">
        <v>888</v>
      </c>
      <c r="F2" s="50" t="str">
        <f>B2&amp;"|"&amp;C2&amp;"|"&amp;D2&amp;"|"&amp;E2</f>
        <v>1|148|AM|Amazonas</v>
      </c>
      <c r="H2" s="97" t="s">
        <v>1225</v>
      </c>
    </row>
    <row r="3" spans="1:8">
      <c r="B3" s="6">
        <v>2</v>
      </c>
      <c r="C3" s="6">
        <v>148</v>
      </c>
      <c r="D3" t="s">
        <v>811</v>
      </c>
      <c r="E3" t="s">
        <v>3525</v>
      </c>
      <c r="F3" s="50" t="str">
        <f t="shared" ref="F3:F25" si="0">B3&amp;"|"&amp;C3&amp;"|"&amp;D3&amp;"|"&amp;E3</f>
        <v>2|148|AN|Anzoategui</v>
      </c>
      <c r="H3" s="99" t="s">
        <v>3533</v>
      </c>
    </row>
    <row r="4" spans="1:8">
      <c r="B4" s="6">
        <v>3</v>
      </c>
      <c r="C4" s="6">
        <v>148</v>
      </c>
      <c r="D4" t="s">
        <v>890</v>
      </c>
      <c r="E4" t="s">
        <v>1034</v>
      </c>
      <c r="F4" s="50" t="str">
        <f t="shared" si="0"/>
        <v>3|148|AP|Apure</v>
      </c>
      <c r="H4" s="99" t="s">
        <v>3270</v>
      </c>
    </row>
    <row r="5" spans="1:8">
      <c r="B5" s="6">
        <v>4</v>
      </c>
      <c r="C5" s="6">
        <v>148</v>
      </c>
      <c r="D5" t="s">
        <v>671</v>
      </c>
      <c r="E5" t="s">
        <v>1035</v>
      </c>
      <c r="F5" s="50" t="str">
        <f t="shared" si="0"/>
        <v>4|148|AR|Aragua</v>
      </c>
      <c r="H5" s="99" t="s">
        <v>3144</v>
      </c>
    </row>
    <row r="6" spans="1:8">
      <c r="B6" s="6">
        <v>5</v>
      </c>
      <c r="C6" s="6">
        <v>148</v>
      </c>
      <c r="D6" t="s">
        <v>501</v>
      </c>
      <c r="E6" t="s">
        <v>1036</v>
      </c>
      <c r="F6" s="50" t="str">
        <f t="shared" si="0"/>
        <v>5|148|BA|Barinas</v>
      </c>
      <c r="H6" s="99" t="s">
        <v>1228</v>
      </c>
    </row>
    <row r="7" spans="1:8">
      <c r="B7" s="6">
        <v>6</v>
      </c>
      <c r="C7" s="6">
        <v>148</v>
      </c>
      <c r="D7" t="s">
        <v>717</v>
      </c>
      <c r="E7" t="s">
        <v>1037</v>
      </c>
      <c r="F7" s="50" t="str">
        <f t="shared" si="0"/>
        <v>6|148|BO|Bolívar</v>
      </c>
      <c r="H7" s="99" t="s">
        <v>3534</v>
      </c>
    </row>
    <row r="8" spans="1:8">
      <c r="B8" s="6">
        <v>7</v>
      </c>
      <c r="C8" s="6">
        <v>148</v>
      </c>
      <c r="D8" t="s">
        <v>784</v>
      </c>
      <c r="E8" t="s">
        <v>1038</v>
      </c>
      <c r="F8" s="50" t="str">
        <f t="shared" si="0"/>
        <v>7|148|CA|Carabobo</v>
      </c>
      <c r="H8" s="97" t="s">
        <v>1229</v>
      </c>
    </row>
    <row r="9" spans="1:8">
      <c r="B9" s="6">
        <v>8</v>
      </c>
      <c r="C9" s="6">
        <v>148</v>
      </c>
      <c r="D9" t="s">
        <v>801</v>
      </c>
      <c r="E9" t="s">
        <v>1039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759</v>
      </c>
      <c r="E10" t="s">
        <v>1040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1041</v>
      </c>
      <c r="E11" t="s">
        <v>1042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1043</v>
      </c>
      <c r="E12" t="s">
        <v>3526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1044</v>
      </c>
      <c r="E13" t="s">
        <v>3527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1024</v>
      </c>
      <c r="E14" t="s">
        <v>1045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1046</v>
      </c>
      <c r="E15" t="s">
        <v>3528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557</v>
      </c>
      <c r="E16" t="s">
        <v>1047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684</v>
      </c>
      <c r="E17" t="s">
        <v>1048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1049</v>
      </c>
      <c r="E18" t="s">
        <v>1050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1051</v>
      </c>
      <c r="E19" t="s">
        <v>1052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1053</v>
      </c>
      <c r="E20" t="s">
        <v>1054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731</v>
      </c>
      <c r="E21" t="s">
        <v>3529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1055</v>
      </c>
      <c r="E22" t="s">
        <v>1056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1057</v>
      </c>
      <c r="E23" t="s">
        <v>1058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1059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1060</v>
      </c>
      <c r="E25" t="s">
        <v>1061</v>
      </c>
      <c r="F25" s="50" t="str">
        <f t="shared" si="0"/>
        <v>24|148|ZU|Zulia</v>
      </c>
    </row>
    <row r="27" spans="2:6">
      <c r="F27" s="26" t="s">
        <v>3530</v>
      </c>
    </row>
    <row r="28" spans="2:6">
      <c r="F28" s="26" t="s">
        <v>1033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55" t="s">
        <v>4576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7" t="s">
        <v>3143</v>
      </c>
    </row>
    <row r="2" spans="1:8">
      <c r="B2" s="6">
        <v>1</v>
      </c>
      <c r="C2" s="6">
        <v>149</v>
      </c>
      <c r="D2" t="s">
        <v>898</v>
      </c>
      <c r="E2" t="s">
        <v>3535</v>
      </c>
      <c r="F2" s="50" t="str">
        <f>B2&amp;"|"&amp;C2&amp;"|"&amp;D2&amp;"|"&amp;E2</f>
        <v>1|149|AC|Acores</v>
      </c>
      <c r="H2" s="97" t="s">
        <v>1225</v>
      </c>
    </row>
    <row r="3" spans="1:8">
      <c r="H3" s="99" t="s">
        <v>1226</v>
      </c>
    </row>
    <row r="4" spans="1:8">
      <c r="F4" s="26" t="s">
        <v>3536</v>
      </c>
      <c r="H4" s="99" t="s">
        <v>1230</v>
      </c>
    </row>
    <row r="5" spans="1:8">
      <c r="F5" s="26" t="s">
        <v>1062</v>
      </c>
      <c r="H5" s="99" t="s">
        <v>3144</v>
      </c>
    </row>
    <row r="6" spans="1:8">
      <c r="H6" s="99" t="s">
        <v>1228</v>
      </c>
    </row>
    <row r="7" spans="1:8">
      <c r="H7" s="99" t="s">
        <v>3145</v>
      </c>
    </row>
    <row r="8" spans="1:8">
      <c r="H8" s="97" t="s">
        <v>1229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0" t="s">
        <v>3174</v>
      </c>
      <c r="B1" s="55" t="s">
        <v>3540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7" t="s">
        <v>3537</v>
      </c>
    </row>
    <row r="2" spans="1:8">
      <c r="B2" s="6">
        <v>1</v>
      </c>
      <c r="C2" s="6">
        <v>150</v>
      </c>
      <c r="D2" t="s">
        <v>1063</v>
      </c>
      <c r="E2" t="s">
        <v>1064</v>
      </c>
      <c r="F2" s="50" t="str">
        <f>B2&amp;"|"&amp;C2&amp;"|"&amp;D2&amp;"|"&amp;E2</f>
        <v>1|150|ACT|Australian Capital Territory</v>
      </c>
      <c r="H2" s="97" t="s">
        <v>1225</v>
      </c>
    </row>
    <row r="3" spans="1:8">
      <c r="B3" s="6">
        <v>2</v>
      </c>
      <c r="C3" s="6">
        <v>150</v>
      </c>
      <c r="D3" t="s">
        <v>1065</v>
      </c>
      <c r="E3" t="s">
        <v>1066</v>
      </c>
      <c r="F3" s="50" t="str">
        <f t="shared" ref="F3:F9" si="0">B3&amp;"|"&amp;C3&amp;"|"&amp;D3&amp;"|"&amp;E3</f>
        <v>2|150|NSW|New South Wales</v>
      </c>
      <c r="H3" s="99" t="s">
        <v>3538</v>
      </c>
    </row>
    <row r="4" spans="1:8">
      <c r="B4" s="6">
        <v>3</v>
      </c>
      <c r="C4" s="6">
        <v>150</v>
      </c>
      <c r="D4" t="s">
        <v>1067</v>
      </c>
      <c r="E4" t="s">
        <v>1068</v>
      </c>
      <c r="F4" s="50" t="str">
        <f t="shared" si="0"/>
        <v>3|150|VIC|Victoria</v>
      </c>
      <c r="H4" s="99" t="s">
        <v>3270</v>
      </c>
    </row>
    <row r="5" spans="1:8">
      <c r="B5" s="6">
        <v>4</v>
      </c>
      <c r="C5" s="6">
        <v>150</v>
      </c>
      <c r="D5" t="s">
        <v>1069</v>
      </c>
      <c r="E5" t="s">
        <v>1070</v>
      </c>
      <c r="F5" s="50" t="str">
        <f t="shared" si="0"/>
        <v>4|150|QLD|Queensland</v>
      </c>
      <c r="H5" s="99" t="s">
        <v>3146</v>
      </c>
    </row>
    <row r="6" spans="1:8">
      <c r="B6" s="6">
        <v>5</v>
      </c>
      <c r="C6" s="6">
        <v>150</v>
      </c>
      <c r="D6" t="s">
        <v>721</v>
      </c>
      <c r="E6" t="s">
        <v>1071</v>
      </c>
      <c r="F6" s="50" t="str">
        <f t="shared" si="0"/>
        <v>5|150|SA|South Australia</v>
      </c>
      <c r="H6" s="99" t="s">
        <v>3348</v>
      </c>
    </row>
    <row r="7" spans="1:8">
      <c r="B7" s="6">
        <v>6</v>
      </c>
      <c r="C7" s="6">
        <v>150</v>
      </c>
      <c r="D7" t="s">
        <v>1072</v>
      </c>
      <c r="E7" t="s">
        <v>1073</v>
      </c>
      <c r="F7" s="50" t="str">
        <f t="shared" si="0"/>
        <v>6|150|WA|Western Australia</v>
      </c>
      <c r="H7" s="99" t="s">
        <v>3539</v>
      </c>
    </row>
    <row r="8" spans="1:8">
      <c r="B8" s="6">
        <v>7</v>
      </c>
      <c r="C8" s="6">
        <v>150</v>
      </c>
      <c r="D8" t="s">
        <v>1074</v>
      </c>
      <c r="E8" t="s">
        <v>1075</v>
      </c>
      <c r="F8" s="50" t="str">
        <f t="shared" si="0"/>
        <v>7|150|TAS|Tasmania</v>
      </c>
      <c r="H8" s="97" t="s">
        <v>1229</v>
      </c>
    </row>
    <row r="9" spans="1:8">
      <c r="B9" s="6">
        <v>8</v>
      </c>
      <c r="C9" s="6">
        <v>150</v>
      </c>
      <c r="D9" t="s">
        <v>1001</v>
      </c>
      <c r="E9" t="s">
        <v>1076</v>
      </c>
      <c r="F9" s="50" t="str">
        <f t="shared" si="0"/>
        <v>8|150|NT|Northern Territory</v>
      </c>
    </row>
    <row r="11" spans="1:8">
      <c r="F11" s="26" t="s">
        <v>3541</v>
      </c>
    </row>
    <row r="12" spans="1:8">
      <c r="F12" s="26" t="s">
        <v>1077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0" t="s">
        <v>3174</v>
      </c>
      <c r="B1" s="55" t="s">
        <v>3546</v>
      </c>
      <c r="C1" s="55" t="s">
        <v>3268</v>
      </c>
      <c r="D1" s="55" t="s">
        <v>404</v>
      </c>
      <c r="E1" s="55" t="s">
        <v>471</v>
      </c>
      <c r="F1" s="55" t="s">
        <v>767</v>
      </c>
      <c r="G1" s="36" t="str">
        <f>B1&amp;"|"&amp;C1&amp;"|"&amp;D1&amp;"|"&amp;E1&amp;"|"&amp;F1</f>
        <v>pas151_id|dxcc_code|code|subdivision|import_only</v>
      </c>
      <c r="I1" s="97" t="s">
        <v>3543</v>
      </c>
    </row>
    <row r="2" spans="1:9">
      <c r="B2" s="6">
        <v>1</v>
      </c>
      <c r="C2" s="6">
        <v>151</v>
      </c>
      <c r="D2" t="s">
        <v>667</v>
      </c>
      <c r="E2" t="s">
        <v>1079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7" t="s">
        <v>1225</v>
      </c>
    </row>
    <row r="3" spans="1:9">
      <c r="B3" s="6">
        <v>2</v>
      </c>
      <c r="C3" s="6">
        <v>151</v>
      </c>
      <c r="D3" t="s">
        <v>1080</v>
      </c>
      <c r="E3" t="s">
        <v>1078</v>
      </c>
      <c r="F3" s="6">
        <v>1</v>
      </c>
      <c r="G3" s="50" t="str">
        <f t="shared" si="0"/>
        <v>2|151|MV|Malyj Vysotskij|1</v>
      </c>
      <c r="I3" s="99" t="s">
        <v>3544</v>
      </c>
    </row>
    <row r="4" spans="1:9">
      <c r="F4" s="6"/>
      <c r="I4" s="99" t="s">
        <v>3270</v>
      </c>
    </row>
    <row r="5" spans="1:9">
      <c r="G5" s="26" t="s">
        <v>3548</v>
      </c>
      <c r="I5" s="99" t="s">
        <v>3147</v>
      </c>
    </row>
    <row r="6" spans="1:9">
      <c r="G6" s="26" t="s">
        <v>1078</v>
      </c>
      <c r="I6" s="99" t="s">
        <v>3348</v>
      </c>
    </row>
    <row r="7" spans="1:9">
      <c r="I7" s="99" t="s">
        <v>1796</v>
      </c>
    </row>
    <row r="8" spans="1:9">
      <c r="I8" s="97" t="s">
        <v>3545</v>
      </c>
    </row>
    <row r="9" spans="1:9">
      <c r="I9" s="97" t="s">
        <v>1229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5" t="s">
        <v>3553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7" t="s">
        <v>3550</v>
      </c>
    </row>
    <row r="2" spans="1:8">
      <c r="B2" s="6">
        <v>1</v>
      </c>
      <c r="C2" s="6">
        <v>153</v>
      </c>
      <c r="D2" t="s">
        <v>565</v>
      </c>
      <c r="E2" t="s">
        <v>1081</v>
      </c>
      <c r="F2" s="50" t="str">
        <f>B2&amp;"|"&amp;C2&amp;"|"&amp;D2&amp;"|"&amp;E2</f>
        <v>1|153|MA|Macquarie Is</v>
      </c>
      <c r="H2" s="97" t="s">
        <v>1225</v>
      </c>
    </row>
    <row r="3" spans="1:8">
      <c r="H3" s="99" t="s">
        <v>3551</v>
      </c>
    </row>
    <row r="4" spans="1:8">
      <c r="F4" s="26" t="s">
        <v>3554</v>
      </c>
      <c r="H4" s="99" t="s">
        <v>3270</v>
      </c>
    </row>
    <row r="5" spans="1:8">
      <c r="F5" s="26" t="s">
        <v>1081</v>
      </c>
      <c r="H5" s="99" t="s">
        <v>3148</v>
      </c>
    </row>
    <row r="6" spans="1:8">
      <c r="H6" s="99" t="s">
        <v>3348</v>
      </c>
    </row>
    <row r="7" spans="1:8">
      <c r="H7" s="99" t="s">
        <v>3552</v>
      </c>
    </row>
    <row r="8" spans="1:8">
      <c r="H8" s="97" t="s">
        <v>1229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0" t="s">
        <v>3174</v>
      </c>
      <c r="B1" s="55" t="s">
        <v>3560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7" t="s">
        <v>3556</v>
      </c>
    </row>
    <row r="2" spans="1:8">
      <c r="B2" s="6">
        <v>1</v>
      </c>
      <c r="C2" s="6">
        <v>163</v>
      </c>
      <c r="D2" t="s">
        <v>1083</v>
      </c>
      <c r="E2" t="s">
        <v>1084</v>
      </c>
      <c r="F2" s="50" t="str">
        <f>B2&amp;"|"&amp;C2&amp;"|"&amp;D2&amp;"|"&amp;E2</f>
        <v>1|163|NCD|National Capital District (Port Moresby)</v>
      </c>
      <c r="H2" s="97" t="s">
        <v>1225</v>
      </c>
    </row>
    <row r="3" spans="1:8">
      <c r="B3" s="6">
        <v>2</v>
      </c>
      <c r="C3" s="6">
        <v>163</v>
      </c>
      <c r="D3" t="s">
        <v>1085</v>
      </c>
      <c r="E3" t="s">
        <v>975</v>
      </c>
      <c r="F3" s="50" t="str">
        <f t="shared" ref="F3:F21" si="0">B3&amp;"|"&amp;C3&amp;"|"&amp;D3&amp;"|"&amp;E3</f>
        <v>2|163|CPM|Central</v>
      </c>
      <c r="H3" s="99" t="s">
        <v>3557</v>
      </c>
    </row>
    <row r="4" spans="1:8">
      <c r="B4" s="6">
        <v>3</v>
      </c>
      <c r="C4" s="6">
        <v>163</v>
      </c>
      <c r="D4" t="s">
        <v>1086</v>
      </c>
      <c r="E4" t="s">
        <v>1087</v>
      </c>
      <c r="F4" s="50" t="str">
        <f t="shared" si="0"/>
        <v>3|163|CPK|Chimbu</v>
      </c>
      <c r="H4" s="99" t="s">
        <v>3270</v>
      </c>
    </row>
    <row r="5" spans="1:8">
      <c r="B5" s="6">
        <v>4</v>
      </c>
      <c r="C5" s="6">
        <v>163</v>
      </c>
      <c r="D5" t="s">
        <v>1088</v>
      </c>
      <c r="E5" t="s">
        <v>1089</v>
      </c>
      <c r="F5" s="50" t="str">
        <f t="shared" si="0"/>
        <v>4|163|EHG|Eastern Highlands</v>
      </c>
      <c r="H5" s="99" t="s">
        <v>3149</v>
      </c>
    </row>
    <row r="6" spans="1:8">
      <c r="B6" s="6">
        <v>5</v>
      </c>
      <c r="C6" s="6">
        <v>163</v>
      </c>
      <c r="D6" t="s">
        <v>1090</v>
      </c>
      <c r="E6" t="s">
        <v>1091</v>
      </c>
      <c r="F6" s="50" t="str">
        <f t="shared" si="0"/>
        <v>5|163|EBR|East New Britain</v>
      </c>
      <c r="H6" s="99" t="s">
        <v>3348</v>
      </c>
    </row>
    <row r="7" spans="1:8">
      <c r="B7" s="6">
        <v>6</v>
      </c>
      <c r="C7" s="6">
        <v>163</v>
      </c>
      <c r="D7" t="s">
        <v>1092</v>
      </c>
      <c r="E7" t="s">
        <v>1093</v>
      </c>
      <c r="F7" s="50" t="str">
        <f t="shared" si="0"/>
        <v>6|163|ESW|East Sepik</v>
      </c>
      <c r="H7" s="99" t="s">
        <v>3558</v>
      </c>
    </row>
    <row r="8" spans="1:8">
      <c r="B8" s="6">
        <v>7</v>
      </c>
      <c r="C8" s="6">
        <v>163</v>
      </c>
      <c r="D8" t="s">
        <v>1094</v>
      </c>
      <c r="E8" t="s">
        <v>1095</v>
      </c>
      <c r="F8" s="50" t="str">
        <f t="shared" si="0"/>
        <v>7|163|EPW|Enga</v>
      </c>
      <c r="H8" s="97" t="s">
        <v>1229</v>
      </c>
    </row>
    <row r="9" spans="1:8">
      <c r="B9" s="6">
        <v>8</v>
      </c>
      <c r="C9" s="6">
        <v>163</v>
      </c>
      <c r="D9" t="s">
        <v>1096</v>
      </c>
      <c r="E9" t="s">
        <v>1097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1098</v>
      </c>
      <c r="E10" t="s">
        <v>1099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1100</v>
      </c>
      <c r="E11" t="s">
        <v>1101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1102</v>
      </c>
      <c r="E12" t="s">
        <v>1103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1104</v>
      </c>
      <c r="E13" t="s">
        <v>1105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1106</v>
      </c>
      <c r="E14" t="s">
        <v>1107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1108</v>
      </c>
      <c r="E15" t="s">
        <v>1109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1110</v>
      </c>
      <c r="E16" t="s">
        <v>1111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1112</v>
      </c>
      <c r="E17" t="s">
        <v>1113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1114</v>
      </c>
      <c r="E18" t="s">
        <v>1115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1116</v>
      </c>
      <c r="E19" t="s">
        <v>1117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1118</v>
      </c>
      <c r="E20" t="s">
        <v>1119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1120</v>
      </c>
      <c r="E21" t="s">
        <v>1121</v>
      </c>
      <c r="F21" s="50" t="str">
        <f t="shared" si="0"/>
        <v>20|163|WBR|West New Britain</v>
      </c>
    </row>
    <row r="23" spans="2:6">
      <c r="F23" s="26" t="s">
        <v>3559</v>
      </c>
    </row>
    <row r="24" spans="2:6">
      <c r="F24" s="26" t="s">
        <v>1082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0" t="s">
        <v>3174</v>
      </c>
      <c r="B1" s="55" t="s">
        <v>3566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7" t="s">
        <v>3563</v>
      </c>
    </row>
    <row r="2" spans="1:8">
      <c r="B2" s="6">
        <v>1</v>
      </c>
      <c r="C2" s="6">
        <v>170</v>
      </c>
      <c r="D2" t="s">
        <v>1123</v>
      </c>
      <c r="E2" t="s">
        <v>1124</v>
      </c>
      <c r="F2" s="50" t="str">
        <f>B2&amp;"|"&amp;C2&amp;"|"&amp;D2&amp;"|"&amp;E2</f>
        <v>1|170|AUK|Auckland</v>
      </c>
      <c r="H2" s="97" t="s">
        <v>1225</v>
      </c>
    </row>
    <row r="3" spans="1:8">
      <c r="B3" s="6">
        <v>2</v>
      </c>
      <c r="C3" s="6">
        <v>170</v>
      </c>
      <c r="D3" t="s">
        <v>1125</v>
      </c>
      <c r="E3" t="s">
        <v>1126</v>
      </c>
      <c r="F3" s="50" t="str">
        <f t="shared" ref="F3:F17" si="0">B3&amp;"|"&amp;C3&amp;"|"&amp;D3&amp;"|"&amp;E3</f>
        <v>2|170|BOP|Bay of Plenty</v>
      </c>
      <c r="H3" s="99" t="s">
        <v>3564</v>
      </c>
    </row>
    <row r="4" spans="1:8">
      <c r="B4" s="6">
        <v>3</v>
      </c>
      <c r="C4" s="6">
        <v>170</v>
      </c>
      <c r="D4" t="s">
        <v>1127</v>
      </c>
      <c r="E4" t="s">
        <v>1128</v>
      </c>
      <c r="F4" s="50" t="str">
        <f t="shared" si="0"/>
        <v>3|170|NTL|Northland</v>
      </c>
      <c r="H4" s="99" t="s">
        <v>3270</v>
      </c>
    </row>
    <row r="5" spans="1:8">
      <c r="B5" s="6">
        <v>4</v>
      </c>
      <c r="C5" s="6">
        <v>170</v>
      </c>
      <c r="D5" t="s">
        <v>1129</v>
      </c>
      <c r="E5" t="s">
        <v>1130</v>
      </c>
      <c r="F5" s="50" t="str">
        <f t="shared" si="0"/>
        <v>4|170|WKO|Waikato</v>
      </c>
      <c r="H5" s="99" t="s">
        <v>3150</v>
      </c>
    </row>
    <row r="6" spans="1:8">
      <c r="B6" s="6">
        <v>5</v>
      </c>
      <c r="C6" s="6">
        <v>170</v>
      </c>
      <c r="D6" t="s">
        <v>1131</v>
      </c>
      <c r="E6" t="s">
        <v>1132</v>
      </c>
      <c r="F6" s="50" t="str">
        <f t="shared" si="0"/>
        <v>5|170|GIS|Gisborne</v>
      </c>
      <c r="H6" s="99" t="s">
        <v>3348</v>
      </c>
    </row>
    <row r="7" spans="1:8">
      <c r="B7" s="6">
        <v>6</v>
      </c>
      <c r="C7" s="6">
        <v>170</v>
      </c>
      <c r="D7" t="s">
        <v>1133</v>
      </c>
      <c r="E7" t="s">
        <v>1134</v>
      </c>
      <c r="F7" s="50" t="str">
        <f t="shared" si="0"/>
        <v>6|170|HKB|Hawkes Bay</v>
      </c>
      <c r="H7" s="99" t="s">
        <v>3565</v>
      </c>
    </row>
    <row r="8" spans="1:8">
      <c r="B8" s="6">
        <v>7</v>
      </c>
      <c r="C8" s="6">
        <v>170</v>
      </c>
      <c r="D8" t="s">
        <v>1135</v>
      </c>
      <c r="E8" t="s">
        <v>1136</v>
      </c>
      <c r="F8" s="50" t="str">
        <f t="shared" si="0"/>
        <v>7|170|MWT|Manawatu-Wanganui</v>
      </c>
      <c r="H8" s="97" t="s">
        <v>1229</v>
      </c>
    </row>
    <row r="9" spans="1:8">
      <c r="B9" s="6">
        <v>8</v>
      </c>
      <c r="C9" s="6">
        <v>170</v>
      </c>
      <c r="D9" t="s">
        <v>1137</v>
      </c>
      <c r="E9" t="s">
        <v>1138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1139</v>
      </c>
      <c r="E10" t="s">
        <v>1140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1141</v>
      </c>
      <c r="E11" t="s">
        <v>1142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1143</v>
      </c>
      <c r="E12" t="s">
        <v>1144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1145</v>
      </c>
      <c r="E13" t="s">
        <v>1146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1074</v>
      </c>
      <c r="E14" t="s">
        <v>1147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1148</v>
      </c>
      <c r="E15" t="s">
        <v>1149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1150</v>
      </c>
      <c r="E16" t="s">
        <v>1151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1152</v>
      </c>
      <c r="E17" t="s">
        <v>1153</v>
      </c>
      <c r="F17" s="50" t="str">
        <f t="shared" si="0"/>
        <v>16|170|STL|Southland</v>
      </c>
    </row>
    <row r="19" spans="2:6">
      <c r="F19" s="26" t="s">
        <v>3562</v>
      </c>
    </row>
    <row r="20" spans="2:6">
      <c r="F20" s="26" t="s">
        <v>1122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customWidth="1"/>
    <col min="5" max="5" width="6.7109375" style="18" customWidth="1"/>
    <col min="6" max="6" width="7.5703125" style="156" customWidth="1"/>
    <col min="7" max="7" width="13.5703125" style="18" customWidth="1"/>
    <col min="8" max="8" width="9.28515625" style="18" customWidth="1"/>
    <col min="9" max="9" width="48.7109375" style="43" customWidth="1"/>
    <col min="10" max="10" width="6.42578125" style="18" customWidth="1"/>
    <col min="11" max="11" width="23.85546875" style="157" customWidth="1"/>
    <col min="12" max="12" width="10.42578125" style="18" customWidth="1"/>
    <col min="13" max="13" width="14.42578125" style="18" customWidth="1"/>
    <col min="14" max="14" width="12" style="159" customWidth="1"/>
    <col min="15" max="15" width="10.42578125" style="159" customWidth="1"/>
    <col min="16" max="16" width="118" customWidth="1"/>
    <col min="18" max="18" width="14.140625" customWidth="1"/>
    <col min="19" max="19" width="6.7109375" customWidth="1"/>
    <col min="20" max="20" width="10" customWidth="1"/>
    <col min="21" max="21" width="31.42578125" bestFit="1" customWidth="1"/>
    <col min="22" max="22" width="4.5703125" customWidth="1"/>
    <col min="23" max="23" width="14.5703125" customWidth="1"/>
    <col min="24" max="24" width="9.140625" customWidth="1"/>
    <col min="25" max="25" width="10.42578125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4" t="s">
        <v>4572</v>
      </c>
      <c r="F1" s="145" t="s">
        <v>412</v>
      </c>
      <c r="G1" s="146" t="s">
        <v>4578</v>
      </c>
      <c r="H1" s="146" t="s">
        <v>4569</v>
      </c>
      <c r="I1" s="147" t="s">
        <v>471</v>
      </c>
      <c r="J1" s="146" t="s">
        <v>541</v>
      </c>
      <c r="K1" s="148" t="s">
        <v>543</v>
      </c>
      <c r="L1" s="144" t="s">
        <v>405</v>
      </c>
      <c r="M1" s="144" t="s">
        <v>4573</v>
      </c>
      <c r="N1" s="149" t="s">
        <v>542</v>
      </c>
      <c r="O1" s="149" t="s">
        <v>4036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3282</v>
      </c>
      <c r="S1" s="42" t="s">
        <v>4572</v>
      </c>
      <c r="T1" s="42" t="s">
        <v>3283</v>
      </c>
      <c r="U1" s="36" t="str">
        <f>R1&amp;"|"&amp;S1&amp;"|"&amp;T1</f>
        <v>pas_cqzone_id|pas_id|cqzone_id</v>
      </c>
      <c r="V1" s="42"/>
      <c r="W1" s="42" t="s">
        <v>4579</v>
      </c>
      <c r="X1" s="42" t="s">
        <v>4572</v>
      </c>
      <c r="Y1" s="42" t="s">
        <v>3291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3" t="str">
        <f>VLOOKUP(F2,$B$2:$C$404,2,FALSE)</f>
        <v>CANADA</v>
      </c>
      <c r="E2" s="150">
        <v>1</v>
      </c>
      <c r="F2" s="151">
        <v>1</v>
      </c>
      <c r="G2" s="150"/>
      <c r="H2" s="150" t="str">
        <f>'psa1'!D2</f>
        <v>NS</v>
      </c>
      <c r="I2" s="152" t="str">
        <f>'psa1'!E2</f>
        <v xml:space="preserve">Nova Scotia </v>
      </c>
      <c r="J2" s="150"/>
      <c r="K2" s="153"/>
      <c r="L2" s="154">
        <v>0</v>
      </c>
      <c r="M2" s="154">
        <v>0</v>
      </c>
      <c r="N2" s="155"/>
      <c r="O2" s="155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1" t="str">
        <f t="shared" ref="U2:U65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65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6">
        <v>1</v>
      </c>
      <c r="H3" s="18" t="str">
        <f>'psa1'!D3</f>
        <v>QC</v>
      </c>
      <c r="I3" s="43" t="str">
        <f>'psa1'!E3</f>
        <v>Quebec</v>
      </c>
      <c r="L3" s="158">
        <v>0</v>
      </c>
      <c r="M3" s="158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1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6">
        <v>1</v>
      </c>
      <c r="H4" s="18" t="str">
        <f>'psa1'!D4</f>
        <v>ON</v>
      </c>
      <c r="I4" s="43" t="str">
        <f>'psa1'!E4</f>
        <v xml:space="preserve">Ontario </v>
      </c>
      <c r="L4" s="158">
        <v>0</v>
      </c>
      <c r="M4" s="158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1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6">
        <v>1</v>
      </c>
      <c r="H5" s="18" t="str">
        <f>'psa1'!D5</f>
        <v>MB</v>
      </c>
      <c r="I5" s="43" t="str">
        <f>'psa1'!E5</f>
        <v xml:space="preserve">Manitoba </v>
      </c>
      <c r="L5" s="158">
        <v>0</v>
      </c>
      <c r="M5" s="158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1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6">
        <v>1</v>
      </c>
      <c r="H6" s="18" t="str">
        <f>'psa1'!D6</f>
        <v>SK</v>
      </c>
      <c r="I6" s="43" t="str">
        <f>'psa1'!E6</f>
        <v xml:space="preserve">Saskatchewan </v>
      </c>
      <c r="L6" s="158">
        <v>0</v>
      </c>
      <c r="M6" s="158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1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6">
        <v>1</v>
      </c>
      <c r="H7" s="18" t="str">
        <f>'psa1'!D7</f>
        <v>AB</v>
      </c>
      <c r="I7" s="43" t="str">
        <f>'psa1'!E7</f>
        <v xml:space="preserve">Alberta </v>
      </c>
      <c r="L7" s="158">
        <v>0</v>
      </c>
      <c r="M7" s="158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1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6">
        <v>1</v>
      </c>
      <c r="H8" s="18" t="str">
        <f>'psa1'!D8</f>
        <v>BC</v>
      </c>
      <c r="I8" s="43" t="str">
        <f>'psa1'!E8</f>
        <v xml:space="preserve">British Columbia </v>
      </c>
      <c r="L8" s="158">
        <v>0</v>
      </c>
      <c r="M8" s="158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1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6">
        <v>1</v>
      </c>
      <c r="H9" s="18" t="str">
        <f>'psa1'!D9</f>
        <v>NT</v>
      </c>
      <c r="I9" s="43" t="str">
        <f>'psa1'!E9</f>
        <v xml:space="preserve">Northwest Territories </v>
      </c>
      <c r="L9" s="158">
        <v>0</v>
      </c>
      <c r="M9" s="158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1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6">
        <v>1</v>
      </c>
      <c r="H10" s="18" t="str">
        <f>'psa1'!D10</f>
        <v>NB</v>
      </c>
      <c r="I10" s="43" t="str">
        <f>'psa1'!E10</f>
        <v xml:space="preserve">New Brunswick </v>
      </c>
      <c r="L10" s="158">
        <v>0</v>
      </c>
      <c r="M10" s="158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1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6">
        <v>1</v>
      </c>
      <c r="H11" s="18" t="str">
        <f>'psa1'!D11</f>
        <v>NL</v>
      </c>
      <c r="I11" s="43" t="str">
        <f>'psa1'!E11</f>
        <v xml:space="preserve">Newfoundland and Labrador </v>
      </c>
      <c r="L11" s="158">
        <v>0</v>
      </c>
      <c r="M11" s="158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1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0">
        <v>11</v>
      </c>
      <c r="F12" s="156">
        <v>1</v>
      </c>
      <c r="H12" s="18" t="str">
        <f>'psa1'!D12</f>
        <v>YT</v>
      </c>
      <c r="I12" s="43" t="str">
        <f>'psa1'!E12</f>
        <v xml:space="preserve">Yukon </v>
      </c>
      <c r="L12" s="158">
        <v>0</v>
      </c>
      <c r="M12" s="158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1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6">
        <v>1</v>
      </c>
      <c r="H13" s="18" t="str">
        <f>'psa1'!D13</f>
        <v>PE</v>
      </c>
      <c r="I13" s="43" t="str">
        <f>'psa1'!E13</f>
        <v xml:space="preserve">Prince Edward Island </v>
      </c>
      <c r="L13" s="158">
        <v>0</v>
      </c>
      <c r="M13" s="158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1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6">
        <v>1</v>
      </c>
      <c r="H14" s="18" t="s">
        <v>1004</v>
      </c>
      <c r="I14" s="43" t="str">
        <f>'psa1'!E14</f>
        <v xml:space="preserve">Nunavut </v>
      </c>
      <c r="L14" s="158">
        <v>0</v>
      </c>
      <c r="M14" s="158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1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3" t="str">
        <f t="shared" ref="D15:D32" si="3">VLOOKUP(F15,$B$2:$C$404,2,FALSE)</f>
        <v>ALAND IS.</v>
      </c>
      <c r="E15" s="18">
        <v>14</v>
      </c>
      <c r="F15" s="151">
        <f>'pas5'!C2</f>
        <v>5</v>
      </c>
      <c r="G15" s="150"/>
      <c r="H15" s="150" t="str">
        <f>'pas5'!D2</f>
        <v>001</v>
      </c>
      <c r="I15" s="152" t="str">
        <f>'pas5'!E2</f>
        <v>Brando</v>
      </c>
      <c r="J15" s="150"/>
      <c r="K15" s="153"/>
      <c r="L15" s="154">
        <v>0</v>
      </c>
      <c r="M15" s="154">
        <v>0</v>
      </c>
      <c r="N15" s="155"/>
      <c r="O15" s="155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1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6">
        <f>'pas5'!C3</f>
        <v>5</v>
      </c>
      <c r="H16" s="18" t="str">
        <f>'pas5'!D3</f>
        <v>002</v>
      </c>
      <c r="I16" s="43" t="str">
        <f>'pas5'!E3</f>
        <v>Eckero</v>
      </c>
      <c r="L16" s="158">
        <v>0</v>
      </c>
      <c r="M16" s="158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1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6">
        <f>'pas5'!C4</f>
        <v>5</v>
      </c>
      <c r="H17" s="18" t="str">
        <f>'pas5'!D4</f>
        <v>003</v>
      </c>
      <c r="I17" s="43" t="str">
        <f>'pas5'!E4</f>
        <v>Finstrom</v>
      </c>
      <c r="L17" s="158">
        <v>0</v>
      </c>
      <c r="M17" s="158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1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6">
        <f>'pas5'!C5</f>
        <v>5</v>
      </c>
      <c r="H18" s="18" t="str">
        <f>'pas5'!D5</f>
        <v>004</v>
      </c>
      <c r="I18" s="43" t="str">
        <f>'pas5'!E5</f>
        <v>Foglo</v>
      </c>
      <c r="L18" s="158">
        <v>0</v>
      </c>
      <c r="M18" s="158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1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6">
        <f>'pas5'!C6</f>
        <v>5</v>
      </c>
      <c r="H19" s="18" t="str">
        <f>'pas5'!D6</f>
        <v>005</v>
      </c>
      <c r="I19" s="43" t="str">
        <f>'pas5'!E6</f>
        <v>Geta</v>
      </c>
      <c r="L19" s="158">
        <v>0</v>
      </c>
      <c r="M19" s="158">
        <v>0</v>
      </c>
      <c r="P19" t="str">
        <f t="shared" si="2"/>
        <v>18|5||005|Geta|||0|0||</v>
      </c>
      <c r="R19" s="170">
        <v>18</v>
      </c>
      <c r="S19" s="32">
        <f>E32</f>
        <v>31</v>
      </c>
      <c r="T19" s="32">
        <v>18</v>
      </c>
      <c r="U19" s="171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6">
        <f>'pas5'!C7</f>
        <v>5</v>
      </c>
      <c r="H20" s="18" t="str">
        <f>'pas5'!D7</f>
        <v>006</v>
      </c>
      <c r="I20" s="43" t="str">
        <f>'pas5'!E7</f>
        <v>Hammarland</v>
      </c>
      <c r="L20" s="158">
        <v>0</v>
      </c>
      <c r="M20" s="158">
        <v>0</v>
      </c>
      <c r="P20" t="str">
        <f t="shared" si="2"/>
        <v>19|5||006|Hammarland|||0|0||</v>
      </c>
      <c r="R20" s="24">
        <v>19</v>
      </c>
      <c r="S20" s="167">
        <f t="shared" ref="S20:S57" si="4">E33</f>
        <v>32</v>
      </c>
      <c r="T20" s="6">
        <v>18</v>
      </c>
      <c r="U20" s="171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6">
        <f>'pas5'!C8</f>
        <v>5</v>
      </c>
      <c r="H21" s="18" t="str">
        <f>'pas5'!D8</f>
        <v>007</v>
      </c>
      <c r="I21" s="43" t="str">
        <f>'pas5'!E8</f>
        <v>Jomala</v>
      </c>
      <c r="L21" s="158">
        <v>0</v>
      </c>
      <c r="M21" s="158">
        <v>0</v>
      </c>
      <c r="P21" t="str">
        <f t="shared" si="2"/>
        <v>20|5||007|Jomala|||0|0||</v>
      </c>
      <c r="R21" s="24">
        <v>20</v>
      </c>
      <c r="S21" s="167">
        <f t="shared" si="4"/>
        <v>33</v>
      </c>
      <c r="T21" s="6">
        <v>17</v>
      </c>
      <c r="U21" s="171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0">
        <v>21</v>
      </c>
      <c r="F22" s="156">
        <f>'pas5'!C9</f>
        <v>5</v>
      </c>
      <c r="H22" s="18" t="str">
        <f>'pas5'!D9</f>
        <v>008</v>
      </c>
      <c r="I22" s="43" t="str">
        <f>'pas5'!E9</f>
        <v>Kumlinge</v>
      </c>
      <c r="L22" s="158">
        <v>0</v>
      </c>
      <c r="M22" s="158">
        <v>0</v>
      </c>
      <c r="P22" t="str">
        <f t="shared" si="2"/>
        <v>21|5||008|Kumlinge|||0|0||</v>
      </c>
      <c r="R22" s="24">
        <v>21</v>
      </c>
      <c r="S22" s="167">
        <f t="shared" si="4"/>
        <v>34</v>
      </c>
      <c r="T22" s="6">
        <v>17</v>
      </c>
      <c r="U22" s="171" t="str">
        <f t="shared" si="0"/>
        <v>21|34|17</v>
      </c>
      <c r="V22" s="6"/>
      <c r="W22" s="6">
        <v>21</v>
      </c>
      <c r="X22" s="167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6">
        <f>'pas5'!C10</f>
        <v>5</v>
      </c>
      <c r="H23" s="18" t="str">
        <f>'pas5'!D10</f>
        <v>009</v>
      </c>
      <c r="I23" s="43" t="str">
        <f>'pas5'!E10</f>
        <v>Kokar</v>
      </c>
      <c r="L23" s="158">
        <v>0</v>
      </c>
      <c r="M23" s="158">
        <v>0</v>
      </c>
      <c r="P23" t="str">
        <f t="shared" si="2"/>
        <v>22|5||009|Kokar|||0|0||</v>
      </c>
      <c r="R23" s="24">
        <v>22</v>
      </c>
      <c r="S23" s="167">
        <f t="shared" si="4"/>
        <v>35</v>
      </c>
      <c r="T23" s="6">
        <v>17</v>
      </c>
      <c r="U23" s="171" t="str">
        <f t="shared" si="0"/>
        <v>22|35|17</v>
      </c>
      <c r="V23" s="6"/>
      <c r="W23" s="6">
        <v>22</v>
      </c>
      <c r="X23" s="167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6">
        <f>'pas5'!C11</f>
        <v>5</v>
      </c>
      <c r="H24" s="18" t="str">
        <f>'pas5'!D11</f>
        <v>010</v>
      </c>
      <c r="I24" s="43" t="str">
        <f>'pas5'!E11</f>
        <v>Lemland</v>
      </c>
      <c r="L24" s="158">
        <v>0</v>
      </c>
      <c r="M24" s="158">
        <v>0</v>
      </c>
      <c r="P24" t="str">
        <f t="shared" si="2"/>
        <v>23|5||010|Lemland|||0|0||</v>
      </c>
      <c r="R24" s="24">
        <v>23</v>
      </c>
      <c r="S24" s="167">
        <f t="shared" si="4"/>
        <v>36</v>
      </c>
      <c r="T24" s="6">
        <v>17</v>
      </c>
      <c r="U24" s="171" t="str">
        <f t="shared" si="0"/>
        <v>23|36|17</v>
      </c>
      <c r="V24" s="6"/>
      <c r="W24" s="6">
        <v>23</v>
      </c>
      <c r="X24" s="167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6">
        <f>'pas5'!C12</f>
        <v>5</v>
      </c>
      <c r="H25" s="18" t="str">
        <f>'pas5'!D12</f>
        <v>011</v>
      </c>
      <c r="I25" s="43" t="str">
        <f>'pas5'!E12</f>
        <v>Lumparland</v>
      </c>
      <c r="L25" s="158">
        <v>0</v>
      </c>
      <c r="M25" s="158">
        <v>0</v>
      </c>
      <c r="P25" t="str">
        <f t="shared" si="2"/>
        <v>24|5||011|Lumparland|||0|0||</v>
      </c>
      <c r="R25" s="24">
        <v>24</v>
      </c>
      <c r="S25" s="167">
        <f t="shared" si="4"/>
        <v>37</v>
      </c>
      <c r="T25" s="6">
        <v>17</v>
      </c>
      <c r="U25" s="171" t="str">
        <f t="shared" si="0"/>
        <v>24|37|17</v>
      </c>
      <c r="V25" s="6"/>
      <c r="W25" s="6">
        <v>24</v>
      </c>
      <c r="X25" s="167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6">
        <f>'pas5'!C13</f>
        <v>5</v>
      </c>
      <c r="H26" s="18" t="str">
        <f>'pas5'!D13</f>
        <v>012</v>
      </c>
      <c r="I26" s="43" t="str">
        <f>'pas5'!E13</f>
        <v>Maarianhamina</v>
      </c>
      <c r="L26" s="158">
        <v>0</v>
      </c>
      <c r="M26" s="158">
        <v>0</v>
      </c>
      <c r="P26" t="str">
        <f t="shared" si="2"/>
        <v>25|5||012|Maarianhamina|||0|0||</v>
      </c>
      <c r="R26" s="24">
        <v>25</v>
      </c>
      <c r="S26" s="167">
        <f t="shared" si="4"/>
        <v>38</v>
      </c>
      <c r="T26" s="6">
        <v>18</v>
      </c>
      <c r="U26" s="171" t="str">
        <f t="shared" si="0"/>
        <v>25|38|18</v>
      </c>
      <c r="V26" s="6"/>
      <c r="W26" s="6">
        <v>25</v>
      </c>
      <c r="X26" s="167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6">
        <f>'pas5'!C14</f>
        <v>5</v>
      </c>
      <c r="H27" s="18" t="str">
        <f>'pas5'!D14</f>
        <v>013</v>
      </c>
      <c r="I27" s="43" t="str">
        <f>'pas5'!E14</f>
        <v>Saltvik</v>
      </c>
      <c r="L27" s="158">
        <v>0</v>
      </c>
      <c r="M27" s="158">
        <v>0</v>
      </c>
      <c r="P27" t="str">
        <f t="shared" si="2"/>
        <v>26|5||013|Saltvik|||0|0||</v>
      </c>
      <c r="R27" s="24">
        <v>26</v>
      </c>
      <c r="S27" s="167">
        <f t="shared" si="4"/>
        <v>39</v>
      </c>
      <c r="T27" s="6">
        <v>17</v>
      </c>
      <c r="U27" s="171" t="str">
        <f t="shared" si="0"/>
        <v>26|39|17</v>
      </c>
      <c r="V27" s="6"/>
      <c r="W27" s="6">
        <v>26</v>
      </c>
      <c r="X27" s="167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6">
        <f>'pas5'!C15</f>
        <v>5</v>
      </c>
      <c r="H28" s="18" t="str">
        <f>'pas5'!D15</f>
        <v>014</v>
      </c>
      <c r="I28" s="43" t="str">
        <f>'pas5'!E15</f>
        <v>Sottunga</v>
      </c>
      <c r="L28" s="158">
        <v>0</v>
      </c>
      <c r="M28" s="158">
        <v>0</v>
      </c>
      <c r="P28" t="str">
        <f t="shared" si="2"/>
        <v>27|5||014|Sottunga|||0|0||</v>
      </c>
      <c r="R28" s="24">
        <v>27</v>
      </c>
      <c r="S28" s="167">
        <f t="shared" si="4"/>
        <v>40</v>
      </c>
      <c r="T28" s="6">
        <v>17</v>
      </c>
      <c r="U28" s="171" t="str">
        <f t="shared" si="0"/>
        <v>27|40|17</v>
      </c>
      <c r="V28" s="6"/>
      <c r="W28" s="6">
        <v>27</v>
      </c>
      <c r="X28" s="167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6">
        <f>'pas5'!C16</f>
        <v>5</v>
      </c>
      <c r="H29" s="18" t="str">
        <f>'pas5'!D16</f>
        <v>015</v>
      </c>
      <c r="I29" s="43" t="str">
        <f>'pas5'!E16</f>
        <v>Sund</v>
      </c>
      <c r="L29" s="158">
        <v>0</v>
      </c>
      <c r="M29" s="158">
        <v>0</v>
      </c>
      <c r="P29" t="str">
        <f t="shared" si="2"/>
        <v>28|5||015|Sund|||0|0||</v>
      </c>
      <c r="R29" s="24">
        <v>28</v>
      </c>
      <c r="S29" s="167">
        <f t="shared" si="4"/>
        <v>41</v>
      </c>
      <c r="T29" s="6">
        <v>17</v>
      </c>
      <c r="U29" s="171" t="str">
        <f t="shared" si="0"/>
        <v>28|41|17</v>
      </c>
      <c r="V29" s="6"/>
      <c r="W29" s="6">
        <v>28</v>
      </c>
      <c r="X29" s="167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6">
        <f>'pas5'!C17</f>
        <v>5</v>
      </c>
      <c r="H30" s="18" t="str">
        <f>'pas5'!D17</f>
        <v>016</v>
      </c>
      <c r="I30" s="43" t="str">
        <f>'pas5'!E17</f>
        <v>Vardo</v>
      </c>
      <c r="L30" s="158">
        <v>0</v>
      </c>
      <c r="M30" s="158">
        <v>0</v>
      </c>
      <c r="P30" t="str">
        <f t="shared" si="2"/>
        <v>29|5||016|Vardo|||0|0||</v>
      </c>
      <c r="R30" s="24">
        <v>29</v>
      </c>
      <c r="S30" s="167">
        <f t="shared" si="4"/>
        <v>42</v>
      </c>
      <c r="T30" s="6">
        <v>17</v>
      </c>
      <c r="U30" s="171" t="str">
        <f t="shared" si="0"/>
        <v>29|42|17</v>
      </c>
      <c r="V30" s="6"/>
      <c r="W30" s="6">
        <v>29</v>
      </c>
      <c r="X30" s="167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6">
        <f>'pas5'!C18</f>
        <v>5</v>
      </c>
      <c r="H31" s="18" t="str">
        <f>'pas5'!D18</f>
        <v>051</v>
      </c>
      <c r="I31" s="43" t="str">
        <f>'pas5'!E18</f>
        <v>Market</v>
      </c>
      <c r="L31" s="158">
        <v>1</v>
      </c>
      <c r="M31" s="158">
        <v>0</v>
      </c>
      <c r="P31" t="str">
        <f t="shared" si="2"/>
        <v>30|5||051|Market|||1|0||</v>
      </c>
      <c r="R31" s="24">
        <v>30</v>
      </c>
      <c r="S31" s="167">
        <f t="shared" si="4"/>
        <v>43</v>
      </c>
      <c r="T31" s="6">
        <v>18</v>
      </c>
      <c r="U31" s="171" t="str">
        <f t="shared" si="0"/>
        <v>30|43|18</v>
      </c>
      <c r="V31" s="6"/>
      <c r="W31" s="6">
        <v>30</v>
      </c>
      <c r="X31" s="167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3" t="str">
        <f t="shared" si="3"/>
        <v>ALASKA</v>
      </c>
      <c r="E32" s="150">
        <v>31</v>
      </c>
      <c r="F32" s="150">
        <v>6</v>
      </c>
      <c r="G32" s="154"/>
      <c r="H32" s="154" t="s">
        <v>472</v>
      </c>
      <c r="I32" s="160" t="s">
        <v>473</v>
      </c>
      <c r="J32" s="150"/>
      <c r="K32" s="153"/>
      <c r="L32" s="150">
        <v>0</v>
      </c>
      <c r="M32" s="154">
        <v>0</v>
      </c>
      <c r="N32" s="155"/>
      <c r="O32" s="155"/>
      <c r="P32" t="str">
        <f t="shared" si="2"/>
        <v>31|6||AK|Alaska|||0|0||</v>
      </c>
      <c r="R32" s="24">
        <v>31</v>
      </c>
      <c r="S32" s="167">
        <f t="shared" si="4"/>
        <v>44</v>
      </c>
      <c r="T32" s="6">
        <v>17</v>
      </c>
      <c r="U32" s="171" t="str">
        <f t="shared" si="0"/>
        <v>31|44|17</v>
      </c>
      <c r="V32" s="6"/>
      <c r="W32" s="6">
        <v>31</v>
      </c>
      <c r="X32" s="167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3" t="str">
        <f>VLOOKUP(F33,$B$2:$C$404,2,FALSE)</f>
        <v>ASIATIC RUSSIA</v>
      </c>
      <c r="E33" s="18">
        <v>32</v>
      </c>
      <c r="F33" s="151">
        <f>'pas15'!C2</f>
        <v>15</v>
      </c>
      <c r="G33" s="150"/>
      <c r="H33" s="150" t="str">
        <f>'pas15'!D2</f>
        <v>UO</v>
      </c>
      <c r="I33" s="152" t="str">
        <f>'pas15'!E2</f>
        <v>Ust-Ordynsky Autonomous Okrug</v>
      </c>
      <c r="J33" s="150">
        <f>'pas15'!F2</f>
        <v>174</v>
      </c>
      <c r="K33" s="153"/>
      <c r="L33" s="150">
        <v>0</v>
      </c>
      <c r="M33" s="154">
        <v>0</v>
      </c>
      <c r="N33" s="161">
        <v>39448</v>
      </c>
      <c r="O33" s="155"/>
      <c r="P33" t="str">
        <f t="shared" si="2"/>
        <v>32|15||UO|Ust-Ordynsky Autonomous Okrug|174||0|0|2008-01-01|</v>
      </c>
      <c r="R33" s="24">
        <v>32</v>
      </c>
      <c r="S33" s="167">
        <f t="shared" si="4"/>
        <v>45</v>
      </c>
      <c r="T33" s="6">
        <v>16</v>
      </c>
      <c r="U33" s="171" t="str">
        <f t="shared" si="0"/>
        <v>32|45|16</v>
      </c>
      <c r="V33" s="6"/>
      <c r="W33" s="6">
        <v>32</v>
      </c>
      <c r="X33" s="167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6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58">
        <v>0</v>
      </c>
      <c r="N34" s="162">
        <v>39508</v>
      </c>
      <c r="P34" t="str">
        <f t="shared" si="2"/>
        <v>33|15||AB|Aginsky Buryatsky Autonomous Okrug|175||0|0|2008-03-01|</v>
      </c>
      <c r="R34" s="24">
        <v>33</v>
      </c>
      <c r="S34" s="167">
        <f t="shared" si="4"/>
        <v>46</v>
      </c>
      <c r="T34" s="6">
        <v>17</v>
      </c>
      <c r="U34" s="171" t="str">
        <f t="shared" si="0"/>
        <v>33|46|17</v>
      </c>
      <c r="V34" s="6"/>
      <c r="W34" s="6">
        <v>33</v>
      </c>
      <c r="X34" s="167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6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58">
        <v>0</v>
      </c>
      <c r="N35" s="163"/>
      <c r="P35" t="str">
        <f t="shared" si="2"/>
        <v>34|15||CB|Chelyabinsk (Chelyabinskaya oblast)|165||0|0||</v>
      </c>
      <c r="R35" s="24">
        <v>34</v>
      </c>
      <c r="S35" s="167">
        <f t="shared" si="4"/>
        <v>47</v>
      </c>
      <c r="T35" s="6">
        <v>18</v>
      </c>
      <c r="U35" s="171" t="str">
        <f t="shared" si="0"/>
        <v>34|47|18</v>
      </c>
      <c r="V35" s="6"/>
      <c r="W35" s="6">
        <v>34</v>
      </c>
      <c r="X35" s="167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6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58">
        <v>0</v>
      </c>
      <c r="N36" s="163"/>
      <c r="P36" t="str">
        <f t="shared" si="2"/>
        <v>35|15||SV|Sverdlovskaya oblast|154||0|0||</v>
      </c>
      <c r="R36" s="24">
        <v>35</v>
      </c>
      <c r="S36" s="167">
        <f t="shared" si="4"/>
        <v>48</v>
      </c>
      <c r="T36" s="6">
        <v>16</v>
      </c>
      <c r="U36" s="171" t="str">
        <f t="shared" si="0"/>
        <v>35|48|16</v>
      </c>
      <c r="V36" s="6"/>
      <c r="W36" s="6">
        <v>35</v>
      </c>
      <c r="X36" s="167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6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58">
        <v>0</v>
      </c>
      <c r="N37" s="162">
        <v>38687</v>
      </c>
      <c r="P37" t="str">
        <f t="shared" si="2"/>
        <v>36|15||PM|Perm` (Permskaya oblast)|140||0|0|2005-12-01|</v>
      </c>
      <c r="R37" s="24">
        <v>36</v>
      </c>
      <c r="S37" s="167">
        <f t="shared" si="4"/>
        <v>49</v>
      </c>
      <c r="T37" s="6">
        <v>17</v>
      </c>
      <c r="U37" s="171" t="str">
        <f t="shared" si="0"/>
        <v>36|49|17</v>
      </c>
      <c r="V37" s="6"/>
      <c r="W37" s="6">
        <v>36</v>
      </c>
      <c r="X37" s="167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6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58">
        <v>0</v>
      </c>
      <c r="N38" s="162">
        <v>38687</v>
      </c>
      <c r="P38" t="str">
        <f t="shared" si="2"/>
        <v>37|15||PM|Permskaya Kraj|140||0|0|2005-12-01|</v>
      </c>
      <c r="R38" s="24">
        <v>37</v>
      </c>
      <c r="S38" s="167">
        <f t="shared" si="4"/>
        <v>50</v>
      </c>
      <c r="T38" s="6">
        <v>18</v>
      </c>
      <c r="U38" s="171" t="str">
        <f>R38&amp;"|"&amp;S38&amp;"|"&amp;T38</f>
        <v>37|50|18</v>
      </c>
      <c r="V38" s="6"/>
      <c r="W38" s="6">
        <v>37</v>
      </c>
      <c r="X38" s="167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6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58">
        <v>0</v>
      </c>
      <c r="N39" s="162">
        <v>38687</v>
      </c>
      <c r="P39" t="str">
        <f t="shared" si="2"/>
        <v>38|15||KP|Komi-Permyatsky Autonomous Okrug|141||0|0|2005-12-01|</v>
      </c>
      <c r="R39" s="24">
        <v>38</v>
      </c>
      <c r="S39" s="167">
        <f t="shared" si="4"/>
        <v>51</v>
      </c>
      <c r="T39" s="6">
        <v>18</v>
      </c>
      <c r="U39" s="171" t="str">
        <f t="shared" si="0"/>
        <v>38|51|18</v>
      </c>
      <c r="V39" s="6"/>
      <c r="W39" s="6">
        <v>38</v>
      </c>
      <c r="X39" s="167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6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58">
        <v>0</v>
      </c>
      <c r="N40" s="162"/>
      <c r="P40" t="str">
        <f t="shared" si="2"/>
        <v>39|15||TO|Tomsk (Tomskaya oblast)|158||0|0||</v>
      </c>
      <c r="R40" s="24">
        <v>39</v>
      </c>
      <c r="S40" s="167">
        <f t="shared" si="4"/>
        <v>52</v>
      </c>
      <c r="T40" s="6">
        <v>18</v>
      </c>
      <c r="U40" s="171" t="str">
        <f t="shared" si="0"/>
        <v>39|52|18</v>
      </c>
      <c r="V40" s="6"/>
      <c r="W40" s="6">
        <v>39</v>
      </c>
      <c r="X40" s="167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6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58">
        <v>0</v>
      </c>
      <c r="N41" s="162"/>
      <c r="P41" t="str">
        <f t="shared" si="2"/>
        <v>40|15||HM|Khanty-Mansyisky Autonomous Okrug|162||0|0||</v>
      </c>
      <c r="R41" s="24">
        <v>40</v>
      </c>
      <c r="S41" s="167">
        <f t="shared" si="4"/>
        <v>53</v>
      </c>
      <c r="T41" s="6">
        <v>18</v>
      </c>
      <c r="U41" s="171" t="str">
        <f t="shared" si="0"/>
        <v>40|53|18</v>
      </c>
      <c r="V41" s="6"/>
      <c r="W41" s="6">
        <v>40</v>
      </c>
      <c r="X41" s="167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0">
        <v>41</v>
      </c>
      <c r="F42" s="156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58">
        <v>0</v>
      </c>
      <c r="N42" s="162"/>
      <c r="P42" t="str">
        <f t="shared" si="2"/>
        <v>41|15||YN|Yamalo-Nenetsky Autonomous Okrug|163||0|0||</v>
      </c>
      <c r="R42" s="24">
        <v>41</v>
      </c>
      <c r="S42" s="167">
        <f t="shared" si="4"/>
        <v>54</v>
      </c>
      <c r="T42" s="6">
        <v>19</v>
      </c>
      <c r="U42" s="171" t="str">
        <f t="shared" si="0"/>
        <v>41|54|19</v>
      </c>
      <c r="V42" s="6"/>
      <c r="W42" s="6">
        <v>41</v>
      </c>
      <c r="X42" s="167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6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58">
        <v>0</v>
      </c>
      <c r="N43" s="162"/>
      <c r="P43" t="str">
        <f t="shared" si="2"/>
        <v>42|15||TN|Tyumen' (Tyumenskaya oblast)|161||0|0||</v>
      </c>
      <c r="R43" s="24">
        <v>42</v>
      </c>
      <c r="S43" s="167">
        <f t="shared" si="4"/>
        <v>55</v>
      </c>
      <c r="T43" s="6">
        <v>19</v>
      </c>
      <c r="U43" s="171" t="str">
        <f t="shared" si="0"/>
        <v>42|55|19</v>
      </c>
      <c r="V43" s="6"/>
      <c r="W43" s="6">
        <v>42</v>
      </c>
      <c r="X43" s="167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6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58">
        <v>0</v>
      </c>
      <c r="N44" s="162"/>
      <c r="P44" t="str">
        <f t="shared" si="2"/>
        <v>43|15||OM|Omsk (Omskaya oblast)|146||0|0||</v>
      </c>
      <c r="R44" s="24">
        <v>43</v>
      </c>
      <c r="S44" s="167">
        <f t="shared" si="4"/>
        <v>56</v>
      </c>
      <c r="T44" s="6">
        <v>19</v>
      </c>
      <c r="U44" s="171" t="str">
        <f t="shared" si="0"/>
        <v>43|56|19</v>
      </c>
      <c r="V44" s="6"/>
      <c r="W44" s="6">
        <v>43</v>
      </c>
      <c r="X44" s="167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6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58">
        <v>0</v>
      </c>
      <c r="N45" s="162"/>
      <c r="P45" t="str">
        <f t="shared" si="2"/>
        <v>44|15||NS|Novosibirsk (Novosibirskaya oblast)|145||0|0||</v>
      </c>
      <c r="R45" s="24">
        <v>44</v>
      </c>
      <c r="S45" s="167">
        <f t="shared" si="4"/>
        <v>57</v>
      </c>
      <c r="T45" s="6">
        <v>18</v>
      </c>
      <c r="U45" s="171" t="str">
        <f t="shared" si="0"/>
        <v>44|57|18</v>
      </c>
      <c r="V45" s="6"/>
      <c r="W45" s="6">
        <v>44</v>
      </c>
      <c r="X45" s="167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6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58">
        <v>0</v>
      </c>
      <c r="N46" s="162"/>
      <c r="P46" t="str">
        <f t="shared" si="2"/>
        <v>45|15||KN|Kurgan (Kurganskaya oblast)|134||0|0||</v>
      </c>
      <c r="R46" s="24">
        <v>45</v>
      </c>
      <c r="S46" s="167">
        <f t="shared" si="4"/>
        <v>58</v>
      </c>
      <c r="T46" s="6">
        <v>19</v>
      </c>
      <c r="U46" s="171" t="str">
        <f t="shared" si="0"/>
        <v>45|58|19</v>
      </c>
      <c r="V46" s="6"/>
      <c r="W46" s="6">
        <v>45</v>
      </c>
      <c r="X46" s="167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6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58">
        <v>0</v>
      </c>
      <c r="N47" s="162"/>
      <c r="P47" t="str">
        <f t="shared" si="2"/>
        <v>46|15||OB|Orenburg (Orenburgskaya oblast)|167||0|0||</v>
      </c>
      <c r="R47" s="24">
        <v>46</v>
      </c>
      <c r="S47" s="167">
        <f t="shared" si="4"/>
        <v>59</v>
      </c>
      <c r="T47" s="6">
        <v>19</v>
      </c>
      <c r="U47" s="171" t="str">
        <f t="shared" si="0"/>
        <v>46|59|19</v>
      </c>
      <c r="V47" s="6"/>
      <c r="W47" s="6">
        <v>46</v>
      </c>
      <c r="X47" s="167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6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58">
        <v>0</v>
      </c>
      <c r="N48" s="162"/>
      <c r="P48" t="str">
        <f t="shared" si="2"/>
        <v>47|15||KE|Kemerovo (Kemerovskaya oblast)|130||0|0||</v>
      </c>
      <c r="R48" s="24">
        <v>47</v>
      </c>
      <c r="S48" s="167">
        <f t="shared" si="4"/>
        <v>60</v>
      </c>
      <c r="T48" s="6">
        <v>19</v>
      </c>
      <c r="U48" s="171" t="str">
        <f t="shared" si="0"/>
        <v>47|60|19</v>
      </c>
      <c r="V48" s="6"/>
      <c r="W48" s="6">
        <v>47</v>
      </c>
      <c r="X48" s="167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6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58">
        <v>0</v>
      </c>
      <c r="N49" s="162"/>
      <c r="P49" t="str">
        <f t="shared" si="2"/>
        <v>48|15||BA|Republic of Bashkortostan|84||0|0||</v>
      </c>
      <c r="R49" s="24">
        <v>48</v>
      </c>
      <c r="S49" s="167">
        <f t="shared" si="4"/>
        <v>61</v>
      </c>
      <c r="T49" s="6">
        <v>19</v>
      </c>
      <c r="U49" s="171" t="str">
        <f t="shared" si="0"/>
        <v>48|61|19</v>
      </c>
      <c r="V49" s="6"/>
      <c r="W49" s="6">
        <v>48</v>
      </c>
      <c r="X49" s="167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6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58">
        <v>0</v>
      </c>
      <c r="N50" s="162"/>
      <c r="P50" t="str">
        <f t="shared" si="2"/>
        <v>49|15||KO|Republic of Komi|90||0|0||</v>
      </c>
      <c r="R50" s="24">
        <v>49</v>
      </c>
      <c r="S50" s="167">
        <f t="shared" si="4"/>
        <v>62</v>
      </c>
      <c r="T50" s="6">
        <v>18</v>
      </c>
      <c r="U50" s="171" t="str">
        <f t="shared" si="0"/>
        <v>49|62|18</v>
      </c>
      <c r="V50" s="6"/>
      <c r="W50" s="6">
        <v>49</v>
      </c>
      <c r="X50" s="167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6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58">
        <v>0</v>
      </c>
      <c r="N51" s="162"/>
      <c r="P51" t="str">
        <f t="shared" si="2"/>
        <v>50|15||AL|Altaysky Kraj|99||0|0||</v>
      </c>
      <c r="R51" s="24">
        <v>50</v>
      </c>
      <c r="S51" s="167">
        <f t="shared" si="4"/>
        <v>63</v>
      </c>
      <c r="T51" s="6">
        <v>19</v>
      </c>
      <c r="U51" s="171" t="str">
        <f t="shared" si="0"/>
        <v>50|63|19</v>
      </c>
      <c r="V51" s="6"/>
      <c r="W51" s="6">
        <v>50</v>
      </c>
      <c r="X51" s="167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0">
        <v>51</v>
      </c>
      <c r="F52" s="156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58">
        <v>0</v>
      </c>
      <c r="N52" s="162"/>
      <c r="P52" t="str">
        <f t="shared" si="2"/>
        <v>51|15||GA|Republic Gorny Altay|100||0|0||</v>
      </c>
      <c r="R52" s="24">
        <v>51</v>
      </c>
      <c r="S52" s="167">
        <f t="shared" si="4"/>
        <v>64</v>
      </c>
      <c r="T52" s="6">
        <v>18</v>
      </c>
      <c r="U52" s="171" t="str">
        <f t="shared" si="0"/>
        <v>51|64|18</v>
      </c>
      <c r="V52" s="6"/>
      <c r="W52" s="6">
        <v>51</v>
      </c>
      <c r="X52" s="167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6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58">
        <v>0</v>
      </c>
      <c r="N53" s="162"/>
      <c r="P53" t="str">
        <f t="shared" si="2"/>
        <v>52|15||KK|Krasnoyarsk (Krasnoyarsk Kraj)|103||0|0||</v>
      </c>
      <c r="R53" s="24">
        <v>52</v>
      </c>
      <c r="S53" s="167">
        <f t="shared" si="4"/>
        <v>65</v>
      </c>
      <c r="T53" s="6">
        <v>18</v>
      </c>
      <c r="U53" s="171" t="str">
        <f t="shared" si="0"/>
        <v>52|65|18</v>
      </c>
      <c r="V53" s="6"/>
      <c r="W53" s="6">
        <v>52</v>
      </c>
      <c r="X53" s="167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6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58">
        <v>0</v>
      </c>
      <c r="N54" s="162">
        <v>39083</v>
      </c>
      <c r="P54" t="str">
        <f t="shared" si="2"/>
        <v>53|15||TM|Taymyr Autonomous Okrug|105||0|0|2007-01-01|</v>
      </c>
      <c r="R54" s="24">
        <v>53</v>
      </c>
      <c r="S54" s="167">
        <f t="shared" si="4"/>
        <v>66</v>
      </c>
      <c r="T54" s="6">
        <v>18</v>
      </c>
      <c r="U54" s="171" t="str">
        <f>R54&amp;"|"&amp;S54&amp;"|"&amp;T54</f>
        <v>53|66|18</v>
      </c>
      <c r="V54" s="6"/>
      <c r="W54" s="6">
        <v>53</v>
      </c>
      <c r="X54" s="167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6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58">
        <v>0</v>
      </c>
      <c r="N55" s="162"/>
      <c r="P55" t="str">
        <f t="shared" si="2"/>
        <v>54|15||HK|Khabarovsk (Khabarovsky Kraj)|110||0|0||</v>
      </c>
      <c r="R55" s="24">
        <v>54</v>
      </c>
      <c r="S55" s="167">
        <f t="shared" si="4"/>
        <v>67</v>
      </c>
      <c r="T55" s="6">
        <v>19</v>
      </c>
      <c r="U55" s="171" t="str">
        <f t="shared" si="0"/>
        <v>54|67|19</v>
      </c>
      <c r="V55" s="6"/>
      <c r="W55" s="6">
        <v>54</v>
      </c>
      <c r="X55" s="167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6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58">
        <v>0</v>
      </c>
      <c r="N56" s="162"/>
      <c r="P56" t="str">
        <f t="shared" si="2"/>
        <v>55|15||EA|Yevreyskaya Autonomous Oblast|111||0|0||</v>
      </c>
      <c r="R56" s="24">
        <v>55</v>
      </c>
      <c r="S56" s="167">
        <f t="shared" si="4"/>
        <v>68</v>
      </c>
      <c r="T56" s="6">
        <v>23</v>
      </c>
      <c r="U56" s="171" t="str">
        <f t="shared" si="0"/>
        <v>55|68|23</v>
      </c>
      <c r="V56" s="6"/>
      <c r="W56" s="6">
        <v>55</v>
      </c>
      <c r="X56" s="167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6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58">
        <v>0</v>
      </c>
      <c r="N57" s="162"/>
      <c r="P57" t="str">
        <f t="shared" si="2"/>
        <v>56|15||SL|Sakhalin (Sakhalinskaya oblast)|153||0|0||</v>
      </c>
      <c r="R57" s="24">
        <v>56</v>
      </c>
      <c r="S57" s="167">
        <f t="shared" si="4"/>
        <v>69</v>
      </c>
      <c r="T57" s="6">
        <v>19</v>
      </c>
      <c r="U57" s="171" t="str">
        <f t="shared" si="0"/>
        <v>56|69|19</v>
      </c>
      <c r="V57" s="6"/>
      <c r="W57" s="6">
        <v>56</v>
      </c>
      <c r="X57" s="167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6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58">
        <v>0</v>
      </c>
      <c r="N58" s="162">
        <v>39083</v>
      </c>
      <c r="P58" t="str">
        <f t="shared" si="2"/>
        <v>57|15||EV|Evenkiysky Autonomous Okrug|106||0|0|2007-01-01|</v>
      </c>
      <c r="R58" s="24">
        <v>57</v>
      </c>
      <c r="S58" s="167">
        <f>E130</f>
        <v>129</v>
      </c>
      <c r="T58" s="6">
        <v>16</v>
      </c>
      <c r="U58" s="171" t="str">
        <f t="shared" si="0"/>
        <v>57|129|16</v>
      </c>
      <c r="W58" s="6">
        <v>57</v>
      </c>
      <c r="X58" s="167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6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58">
        <v>0</v>
      </c>
      <c r="N59" s="162"/>
      <c r="P59" t="str">
        <f t="shared" si="2"/>
        <v>58|15||MG|Magadan (Magadanskaya oblast)|138||0|0||</v>
      </c>
      <c r="R59" s="24">
        <v>58</v>
      </c>
      <c r="S59" s="167">
        <f t="shared" ref="S59:S108" si="6">E131</f>
        <v>130</v>
      </c>
      <c r="T59" s="6">
        <v>16</v>
      </c>
      <c r="U59" s="171" t="str">
        <f t="shared" si="0"/>
        <v>58|130|16</v>
      </c>
      <c r="W59" s="6">
        <v>58</v>
      </c>
      <c r="X59" s="167">
        <f>E130</f>
        <v>129</v>
      </c>
      <c r="Y59" s="6">
        <v>29</v>
      </c>
      <c r="Z59" t="str">
        <f t="shared" si="1"/>
        <v>58|129|29</v>
      </c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6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58">
        <v>0</v>
      </c>
      <c r="N60" s="162"/>
      <c r="P60" t="str">
        <f t="shared" si="2"/>
        <v>59|15||AM|Amurskaya oblast|112||0|0||</v>
      </c>
      <c r="R60" s="24">
        <v>59</v>
      </c>
      <c r="S60" s="167">
        <f t="shared" si="6"/>
        <v>131</v>
      </c>
      <c r="T60" s="6">
        <v>16</v>
      </c>
      <c r="U60" s="171" t="str">
        <f t="shared" si="0"/>
        <v>59|131|16</v>
      </c>
      <c r="W60" s="6">
        <v>59</v>
      </c>
      <c r="X60" s="167">
        <f t="shared" ref="X60:X109" si="7">E131</f>
        <v>130</v>
      </c>
      <c r="Y60" s="6">
        <v>29</v>
      </c>
      <c r="Z60" t="str">
        <f t="shared" si="1"/>
        <v>59|130|29</v>
      </c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6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58">
        <v>0</v>
      </c>
      <c r="N61" s="162"/>
      <c r="P61" t="str">
        <f t="shared" si="2"/>
        <v>60|15||CK|Chukotka Autonomous Okrug|139||0|0||</v>
      </c>
      <c r="R61" s="24">
        <v>60</v>
      </c>
      <c r="S61" s="167">
        <f t="shared" si="6"/>
        <v>132</v>
      </c>
      <c r="T61" s="6">
        <v>16</v>
      </c>
      <c r="U61" s="171" t="str">
        <f t="shared" si="0"/>
        <v>60|132|16</v>
      </c>
      <c r="W61" s="6">
        <v>60</v>
      </c>
      <c r="X61" s="167">
        <f t="shared" si="7"/>
        <v>131</v>
      </c>
      <c r="Y61" s="6">
        <v>19</v>
      </c>
      <c r="Z61" t="str">
        <f t="shared" si="1"/>
        <v>60|131|19</v>
      </c>
    </row>
    <row r="62" spans="2:26">
      <c r="B62">
        <f>dxcc!C62</f>
        <v>60</v>
      </c>
      <c r="C62" t="str">
        <f>dxcc!D62</f>
        <v>BAHAMAS</v>
      </c>
      <c r="E62" s="150">
        <v>61</v>
      </c>
      <c r="F62" s="156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58">
        <v>0</v>
      </c>
      <c r="N62" s="162"/>
      <c r="P62" t="str">
        <f t="shared" si="2"/>
        <v>61|15||PK|Primorsky Kraj|107||0|0||</v>
      </c>
      <c r="R62" s="24">
        <v>61</v>
      </c>
      <c r="S62" s="167">
        <f t="shared" si="6"/>
        <v>133</v>
      </c>
      <c r="T62" s="6">
        <v>16</v>
      </c>
      <c r="U62" s="171" t="str">
        <f t="shared" si="0"/>
        <v>61|133|16</v>
      </c>
      <c r="W62" s="6">
        <v>61</v>
      </c>
      <c r="X62" s="167">
        <f t="shared" si="7"/>
        <v>132</v>
      </c>
      <c r="Y62" s="6">
        <v>19</v>
      </c>
      <c r="Z62" t="str">
        <f t="shared" si="1"/>
        <v>61|132|19</v>
      </c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6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58">
        <v>0</v>
      </c>
      <c r="N63" s="162"/>
      <c r="P63" t="str">
        <f t="shared" si="2"/>
        <v>62|15||BU|Republic of Buryatia|85||0|0||</v>
      </c>
      <c r="R63" s="24">
        <v>62</v>
      </c>
      <c r="S63" s="167">
        <f t="shared" si="6"/>
        <v>134</v>
      </c>
      <c r="T63" s="6">
        <v>16</v>
      </c>
      <c r="U63" s="171" t="str">
        <f t="shared" si="0"/>
        <v>62|134|16</v>
      </c>
      <c r="W63" s="6">
        <v>62</v>
      </c>
      <c r="X63" s="167">
        <f t="shared" si="7"/>
        <v>133</v>
      </c>
      <c r="Y63" s="6">
        <v>20</v>
      </c>
      <c r="Z63" t="str">
        <f t="shared" si="1"/>
        <v>62|133|20</v>
      </c>
    </row>
    <row r="64" spans="2:26">
      <c r="B64">
        <f>dxcc!C64</f>
        <v>62</v>
      </c>
      <c r="C64" t="str">
        <f>dxcc!D64</f>
        <v>BARBADOS</v>
      </c>
      <c r="E64" s="18">
        <v>63</v>
      </c>
      <c r="F64" s="156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58">
        <v>0</v>
      </c>
      <c r="N64" s="162"/>
      <c r="P64" t="str">
        <f t="shared" si="2"/>
        <v>63|15||YA|Sakha (Yakut) Republic|98||0|0||</v>
      </c>
      <c r="R64" s="24">
        <v>63</v>
      </c>
      <c r="S64" s="167">
        <f t="shared" si="6"/>
        <v>135</v>
      </c>
      <c r="T64" s="6">
        <v>16</v>
      </c>
      <c r="U64" s="171" t="str">
        <f t="shared" si="0"/>
        <v>63|135|16</v>
      </c>
      <c r="W64" s="6">
        <v>63</v>
      </c>
      <c r="X64" s="167">
        <f t="shared" si="7"/>
        <v>134</v>
      </c>
      <c r="Y64" s="6">
        <v>29</v>
      </c>
      <c r="Z64" t="str">
        <f t="shared" si="1"/>
        <v>63|134|29</v>
      </c>
    </row>
    <row r="65" spans="2:26">
      <c r="B65">
        <f>dxcc!C65</f>
        <v>63</v>
      </c>
      <c r="C65" t="str">
        <f>dxcc!D65</f>
        <v>FRENCH GUIANA</v>
      </c>
      <c r="E65" s="18">
        <v>64</v>
      </c>
      <c r="F65" s="156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58">
        <v>0</v>
      </c>
      <c r="N65" s="162"/>
      <c r="P65" t="str">
        <f t="shared" si="2"/>
        <v>64|15||IR|Irkutsk (Irkutskaya oblast)|124||0|0||</v>
      </c>
      <c r="R65" s="24">
        <v>64</v>
      </c>
      <c r="S65" s="167">
        <f t="shared" si="6"/>
        <v>136</v>
      </c>
      <c r="T65" s="6">
        <v>16</v>
      </c>
      <c r="U65" s="171" t="str">
        <f t="shared" si="0"/>
        <v>64|136|16</v>
      </c>
      <c r="W65" s="6">
        <v>64</v>
      </c>
      <c r="X65" s="167">
        <f t="shared" si="7"/>
        <v>135</v>
      </c>
      <c r="Y65" s="6">
        <v>29</v>
      </c>
      <c r="Z65" t="str">
        <f t="shared" si="1"/>
        <v>64|135|29</v>
      </c>
    </row>
    <row r="66" spans="2:26">
      <c r="B66">
        <f>dxcc!C66</f>
        <v>64</v>
      </c>
      <c r="C66" t="str">
        <f>dxcc!D66</f>
        <v>BERMUDA</v>
      </c>
      <c r="E66" s="18">
        <v>65</v>
      </c>
      <c r="F66" s="156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7" t="str">
        <f>'pas15'!$H$35</f>
        <v>Chita (Chitinskaya oblast)</v>
      </c>
      <c r="L66" s="18">
        <v>0</v>
      </c>
      <c r="M66" s="158">
        <v>0</v>
      </c>
      <c r="N66" s="162">
        <v>39508</v>
      </c>
      <c r="P66" t="str">
        <f t="shared" si="2"/>
        <v>65|15||CT|Zabaykalsky Kraj|166|Chita (Chitinskaya oblast)|0|0|2008-03-01|</v>
      </c>
      <c r="R66" s="24">
        <v>65</v>
      </c>
      <c r="S66" s="167">
        <f t="shared" si="6"/>
        <v>137</v>
      </c>
      <c r="T66" s="6">
        <v>16</v>
      </c>
      <c r="U66" s="171" t="str">
        <f t="shared" ref="U66:U129" si="8">R66&amp;"|"&amp;S66&amp;"|"&amp;T66</f>
        <v>65|137|16</v>
      </c>
      <c r="W66" s="6">
        <v>65</v>
      </c>
      <c r="X66" s="167">
        <f t="shared" si="7"/>
        <v>136</v>
      </c>
      <c r="Y66" s="6">
        <v>29</v>
      </c>
      <c r="Z66" t="str">
        <f t="shared" ref="Z66:Z129" si="9">W66&amp;"|"&amp;X66&amp;"|"&amp;Y66</f>
        <v>65|136|29</v>
      </c>
    </row>
    <row r="67" spans="2:26">
      <c r="B67">
        <f>dxcc!C67</f>
        <v>65</v>
      </c>
      <c r="C67" t="str">
        <f>dxcc!D67</f>
        <v>BRITISH VIRGIN IS.</v>
      </c>
      <c r="E67" s="18">
        <v>66</v>
      </c>
      <c r="F67" s="156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58">
        <v>0</v>
      </c>
      <c r="N67" s="162"/>
      <c r="P67" t="str">
        <f t="shared" ref="P67:P130" si="10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R67" s="24">
        <v>66</v>
      </c>
      <c r="S67" s="167">
        <f t="shared" si="6"/>
        <v>138</v>
      </c>
      <c r="T67" s="6">
        <v>16</v>
      </c>
      <c r="U67" s="171" t="str">
        <f t="shared" si="8"/>
        <v>66|138|16</v>
      </c>
      <c r="W67" s="6">
        <v>66</v>
      </c>
      <c r="X67" s="167">
        <f t="shared" si="7"/>
        <v>137</v>
      </c>
      <c r="Y67" s="6">
        <v>19</v>
      </c>
      <c r="Z67" t="str">
        <f t="shared" si="9"/>
        <v>66|137|19</v>
      </c>
    </row>
    <row r="68" spans="2:26">
      <c r="B68">
        <f>dxcc!C68</f>
        <v>66</v>
      </c>
      <c r="C68" t="str">
        <f>dxcc!D68</f>
        <v>BELIZE</v>
      </c>
      <c r="E68" s="18">
        <v>67</v>
      </c>
      <c r="F68" s="156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58">
        <v>0</v>
      </c>
      <c r="N68" s="162">
        <v>39083</v>
      </c>
      <c r="P68" t="str">
        <f t="shared" si="10"/>
        <v>67|15||KY|Koryaksky Autonomous Okrug|129||0|0|2007-01-01|</v>
      </c>
      <c r="R68" s="24">
        <v>67</v>
      </c>
      <c r="S68" s="167">
        <f t="shared" si="6"/>
        <v>139</v>
      </c>
      <c r="T68" s="6">
        <v>16</v>
      </c>
      <c r="U68" s="171" t="str">
        <f t="shared" si="8"/>
        <v>67|139|16</v>
      </c>
      <c r="W68" s="6">
        <v>67</v>
      </c>
      <c r="X68" s="167">
        <f t="shared" si="7"/>
        <v>138</v>
      </c>
      <c r="Y68" s="6">
        <v>29</v>
      </c>
      <c r="Z68" t="str">
        <f t="shared" si="9"/>
        <v>67|138|29</v>
      </c>
    </row>
    <row r="69" spans="2:26">
      <c r="B69">
        <f>dxcc!C69</f>
        <v>67</v>
      </c>
      <c r="C69" t="str">
        <f>dxcc!D69</f>
        <v>FRENCH INDIA</v>
      </c>
      <c r="E69" s="18">
        <v>68</v>
      </c>
      <c r="F69" s="156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58">
        <v>0</v>
      </c>
      <c r="N69" s="162"/>
      <c r="P69" t="str">
        <f t="shared" si="10"/>
        <v>68|15||TU|Republic of Tuva|159||0|0||</v>
      </c>
      <c r="R69" s="24">
        <v>68</v>
      </c>
      <c r="S69" s="167">
        <f t="shared" si="6"/>
        <v>140</v>
      </c>
      <c r="T69" s="6">
        <v>16</v>
      </c>
      <c r="U69" s="171" t="str">
        <f t="shared" si="8"/>
        <v>68|140|16</v>
      </c>
      <c r="W69" s="6">
        <v>68</v>
      </c>
      <c r="X69" s="167">
        <f t="shared" si="7"/>
        <v>139</v>
      </c>
      <c r="Y69" s="6">
        <v>29</v>
      </c>
      <c r="Z69" t="str">
        <f t="shared" si="9"/>
        <v>68|139|29</v>
      </c>
    </row>
    <row r="70" spans="2:26">
      <c r="B70">
        <f>dxcc!C70</f>
        <v>68</v>
      </c>
      <c r="C70" t="str">
        <f>dxcc!D70</f>
        <v>KUWAIT/SAUDI ARABIA NEUTRAL ZONE</v>
      </c>
      <c r="E70" s="18">
        <v>69</v>
      </c>
      <c r="F70" s="156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58">
        <v>0</v>
      </c>
      <c r="N70" s="162"/>
      <c r="P70" t="str">
        <f t="shared" si="10"/>
        <v>69|15||KT|Kamchatka (Kamchatskaya oblast)|128||0|0||</v>
      </c>
      <c r="R70" s="24">
        <v>69</v>
      </c>
      <c r="S70" s="167">
        <f t="shared" si="6"/>
        <v>141</v>
      </c>
      <c r="T70" s="6">
        <v>16</v>
      </c>
      <c r="U70" s="171" t="str">
        <f t="shared" si="8"/>
        <v>69|141|16</v>
      </c>
      <c r="W70" s="6">
        <v>69</v>
      </c>
      <c r="X70" s="167">
        <f t="shared" si="7"/>
        <v>140</v>
      </c>
      <c r="Y70" s="6">
        <v>29</v>
      </c>
      <c r="Z70" t="str">
        <f t="shared" si="9"/>
        <v>69|140|29</v>
      </c>
    </row>
    <row r="71" spans="2:26">
      <c r="B71">
        <f>dxcc!C71</f>
        <v>69</v>
      </c>
      <c r="C71" t="str">
        <f>dxcc!D71</f>
        <v>CAYMAN IS.</v>
      </c>
      <c r="D71" s="143" t="str">
        <f t="shared" ref="D71:D83" si="11">VLOOKUP(F71,$B$2:$C$404,2,FALSE)</f>
        <v>BALEARIC IS.</v>
      </c>
      <c r="E71" s="18">
        <v>70</v>
      </c>
      <c r="F71" s="151">
        <f>'pas21'!C2</f>
        <v>21</v>
      </c>
      <c r="G71" s="150"/>
      <c r="H71" s="150" t="str">
        <f>'pas21'!D2</f>
        <v>IB</v>
      </c>
      <c r="I71" s="152" t="str">
        <f>'pas21'!E2</f>
        <v>Baleares</v>
      </c>
      <c r="J71" s="150"/>
      <c r="K71" s="153"/>
      <c r="L71" s="150"/>
      <c r="M71" s="150"/>
      <c r="N71" s="155"/>
      <c r="P71" t="str">
        <f t="shared" si="10"/>
        <v>70|21||IB|Baleares||||||</v>
      </c>
      <c r="R71" s="24">
        <v>70</v>
      </c>
      <c r="S71" s="167">
        <f t="shared" si="6"/>
        <v>142</v>
      </c>
      <c r="T71" s="6">
        <v>16</v>
      </c>
      <c r="U71" s="171" t="str">
        <f t="shared" si="8"/>
        <v>70|142|16</v>
      </c>
      <c r="W71" s="6">
        <v>70</v>
      </c>
      <c r="X71" s="167">
        <f t="shared" si="7"/>
        <v>141</v>
      </c>
      <c r="Y71" s="6">
        <v>29</v>
      </c>
      <c r="Z71" t="str">
        <f t="shared" si="9"/>
        <v>70|141|29</v>
      </c>
    </row>
    <row r="72" spans="2:26">
      <c r="B72">
        <f>dxcc!C72</f>
        <v>70</v>
      </c>
      <c r="C72" t="str">
        <f>dxcc!D72</f>
        <v>CUBA</v>
      </c>
      <c r="D72" s="143" t="str">
        <f t="shared" si="11"/>
        <v>BELARUS</v>
      </c>
      <c r="E72" s="150">
        <v>71</v>
      </c>
      <c r="F72" s="151">
        <f>'pas27'!C2</f>
        <v>27</v>
      </c>
      <c r="G72" s="150"/>
      <c r="H72" s="150" t="str">
        <f>'pas27'!D2</f>
        <v>MI</v>
      </c>
      <c r="I72" s="152" t="str">
        <f>'pas27'!E2</f>
        <v>Minsk (Minskaya voblasts')</v>
      </c>
      <c r="J72" s="150"/>
      <c r="K72" s="153"/>
      <c r="L72" s="150"/>
      <c r="M72" s="150"/>
      <c r="N72" s="155"/>
      <c r="P72" t="str">
        <f t="shared" si="10"/>
        <v>71|27||MI|Minsk (Minskaya voblasts')||||||</v>
      </c>
      <c r="R72" s="24">
        <v>71</v>
      </c>
      <c r="S72" s="167">
        <f t="shared" si="6"/>
        <v>143</v>
      </c>
      <c r="T72" s="6">
        <v>16</v>
      </c>
      <c r="U72" s="171" t="str">
        <f t="shared" si="8"/>
        <v>71|143|16</v>
      </c>
      <c r="W72" s="6">
        <v>71</v>
      </c>
      <c r="X72" s="167">
        <f t="shared" si="7"/>
        <v>142</v>
      </c>
      <c r="Y72" s="6">
        <v>29</v>
      </c>
      <c r="Z72" t="str">
        <f t="shared" si="9"/>
        <v>71|142|29</v>
      </c>
    </row>
    <row r="73" spans="2:26">
      <c r="B73">
        <f>dxcc!C73</f>
        <v>71</v>
      </c>
      <c r="C73" t="str">
        <f>dxcc!D73</f>
        <v>GALAPAGOS IS.</v>
      </c>
      <c r="E73" s="18">
        <v>72</v>
      </c>
      <c r="F73" s="156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10"/>
        <v>72|27||BR|Brest (Brestskaya voblasts')||||||</v>
      </c>
      <c r="R73" s="24">
        <v>72</v>
      </c>
      <c r="S73" s="167">
        <f t="shared" si="6"/>
        <v>144</v>
      </c>
      <c r="T73" s="6">
        <v>16</v>
      </c>
      <c r="U73" s="171" t="str">
        <f t="shared" si="8"/>
        <v>72|144|16</v>
      </c>
      <c r="W73" s="6">
        <v>72</v>
      </c>
      <c r="X73" s="167">
        <f t="shared" si="7"/>
        <v>143</v>
      </c>
      <c r="Y73" s="6">
        <v>29</v>
      </c>
      <c r="Z73" t="str">
        <f t="shared" si="9"/>
        <v>72|143|29</v>
      </c>
    </row>
    <row r="74" spans="2:26">
      <c r="B74">
        <f>dxcc!C74</f>
        <v>72</v>
      </c>
      <c r="C74" t="str">
        <f>dxcc!D74</f>
        <v>DOMINICAN REPUBLIC</v>
      </c>
      <c r="E74" s="18">
        <v>73</v>
      </c>
      <c r="F74" s="156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10"/>
        <v>73|27||HR|Grodno (Hrodzenskaya voblasts')||||||</v>
      </c>
      <c r="R74" s="24">
        <v>73</v>
      </c>
      <c r="S74" s="167">
        <f t="shared" si="6"/>
        <v>145</v>
      </c>
      <c r="T74" s="6">
        <v>16</v>
      </c>
      <c r="U74" s="171" t="str">
        <f t="shared" si="8"/>
        <v>73|145|16</v>
      </c>
      <c r="W74" s="6">
        <v>73</v>
      </c>
      <c r="X74" s="167">
        <f t="shared" si="7"/>
        <v>144</v>
      </c>
      <c r="Y74" s="6">
        <v>29</v>
      </c>
      <c r="Z74" t="str">
        <f t="shared" si="9"/>
        <v>73|144|29</v>
      </c>
    </row>
    <row r="75" spans="2:26">
      <c r="B75">
        <f>dxcc!C75</f>
        <v>74</v>
      </c>
      <c r="C75" t="str">
        <f>dxcc!D75</f>
        <v>EL SALVADOR</v>
      </c>
      <c r="E75" s="18">
        <v>74</v>
      </c>
      <c r="F75" s="156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10"/>
        <v>74|27||VI|Vitebsk (Vitsyebskaya voblasts')||||||</v>
      </c>
      <c r="R75" s="24">
        <v>74</v>
      </c>
      <c r="S75" s="167">
        <f t="shared" si="6"/>
        <v>146</v>
      </c>
      <c r="T75" s="6">
        <v>16</v>
      </c>
      <c r="U75" s="171" t="str">
        <f t="shared" si="8"/>
        <v>74|146|16</v>
      </c>
      <c r="W75" s="6">
        <v>74</v>
      </c>
      <c r="X75" s="167">
        <f t="shared" si="7"/>
        <v>145</v>
      </c>
      <c r="Y75" s="6">
        <v>29</v>
      </c>
      <c r="Z75" t="str">
        <f t="shared" si="9"/>
        <v>74|145|29</v>
      </c>
    </row>
    <row r="76" spans="2:26">
      <c r="B76">
        <f>dxcc!C76</f>
        <v>75</v>
      </c>
      <c r="C76" t="str">
        <f>dxcc!D76</f>
        <v>GEORGIA</v>
      </c>
      <c r="E76" s="18">
        <v>75</v>
      </c>
      <c r="F76" s="156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10"/>
        <v>75|27||MA|Mogilev (Mahilyowskaya voblasts')||||||</v>
      </c>
      <c r="R76" s="24">
        <v>75</v>
      </c>
      <c r="S76" s="167">
        <f t="shared" si="6"/>
        <v>147</v>
      </c>
      <c r="T76" s="6">
        <v>16</v>
      </c>
      <c r="U76" s="171" t="str">
        <f t="shared" si="8"/>
        <v>75|147|16</v>
      </c>
      <c r="W76" s="6">
        <v>75</v>
      </c>
      <c r="X76" s="167">
        <f t="shared" si="7"/>
        <v>146</v>
      </c>
      <c r="Y76" s="6">
        <v>29</v>
      </c>
      <c r="Z76" t="str">
        <f t="shared" si="9"/>
        <v>75|146|29</v>
      </c>
    </row>
    <row r="77" spans="2:26">
      <c r="B77">
        <f>dxcc!C77</f>
        <v>76</v>
      </c>
      <c r="C77" t="str">
        <f>dxcc!D77</f>
        <v>GUATEMALA</v>
      </c>
      <c r="E77" s="18">
        <v>76</v>
      </c>
      <c r="F77" s="156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10"/>
        <v>76|27||HO|Gomel (Homyel'skaya voblasts')||||||</v>
      </c>
      <c r="R77" s="24">
        <v>76</v>
      </c>
      <c r="S77" s="167">
        <f t="shared" si="6"/>
        <v>148</v>
      </c>
      <c r="T77" s="6">
        <v>16</v>
      </c>
      <c r="U77" s="171" t="str">
        <f t="shared" si="8"/>
        <v>76|148|16</v>
      </c>
      <c r="W77" s="6">
        <v>76</v>
      </c>
      <c r="X77" s="167">
        <f t="shared" si="7"/>
        <v>147</v>
      </c>
      <c r="Y77" s="6">
        <v>29</v>
      </c>
      <c r="Z77" t="str">
        <f t="shared" si="9"/>
        <v>76|147|29</v>
      </c>
    </row>
    <row r="78" spans="2:26">
      <c r="B78">
        <f>dxcc!C78</f>
        <v>77</v>
      </c>
      <c r="C78" t="str">
        <f>dxcc!D78</f>
        <v>GRENADA</v>
      </c>
      <c r="E78" s="18">
        <v>77</v>
      </c>
      <c r="F78" s="156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10"/>
        <v>77|27||HM|Horad Minsk||||||</v>
      </c>
      <c r="R78" s="24">
        <v>77</v>
      </c>
      <c r="S78" s="167">
        <f t="shared" si="6"/>
        <v>149</v>
      </c>
      <c r="T78" s="6">
        <v>16</v>
      </c>
      <c r="U78" s="171" t="str">
        <f t="shared" si="8"/>
        <v>77|149|16</v>
      </c>
      <c r="W78" s="6">
        <v>77</v>
      </c>
      <c r="X78" s="167">
        <f t="shared" si="7"/>
        <v>148</v>
      </c>
      <c r="Y78" s="6">
        <v>29</v>
      </c>
      <c r="Z78" t="str">
        <f t="shared" si="9"/>
        <v>77|148|29</v>
      </c>
    </row>
    <row r="79" spans="2:26">
      <c r="B79">
        <f>dxcc!C79</f>
        <v>78</v>
      </c>
      <c r="C79" t="str">
        <f>dxcc!D79</f>
        <v>HAITI</v>
      </c>
      <c r="D79" s="143" t="str">
        <f t="shared" si="11"/>
        <v>CANARY IS.</v>
      </c>
      <c r="E79" s="18">
        <v>78</v>
      </c>
      <c r="F79" s="151">
        <f>'pas29'!C2</f>
        <v>29</v>
      </c>
      <c r="G79" s="150"/>
      <c r="H79" s="150" t="str">
        <f>'pas29'!D2</f>
        <v>GC</v>
      </c>
      <c r="I79" s="152" t="str">
        <f>'pas29'!E2</f>
        <v>Las Palmas</v>
      </c>
      <c r="J79" s="150"/>
      <c r="K79" s="153"/>
      <c r="L79" s="150"/>
      <c r="M79" s="150"/>
      <c r="N79" s="155"/>
      <c r="P79" t="str">
        <f t="shared" si="10"/>
        <v>78|29||GC|Las Palmas||||||</v>
      </c>
      <c r="R79" s="24">
        <v>78</v>
      </c>
      <c r="S79" s="167">
        <f t="shared" si="6"/>
        <v>150</v>
      </c>
      <c r="T79" s="6">
        <v>16</v>
      </c>
      <c r="U79" s="171" t="str">
        <f t="shared" si="8"/>
        <v>78|150|16</v>
      </c>
      <c r="W79" s="6">
        <v>78</v>
      </c>
      <c r="X79" s="167">
        <f t="shared" si="7"/>
        <v>149</v>
      </c>
      <c r="Y79" s="6">
        <v>29</v>
      </c>
      <c r="Z79" t="str">
        <f t="shared" si="9"/>
        <v>78|149|29</v>
      </c>
    </row>
    <row r="80" spans="2:26">
      <c r="B80">
        <f>dxcc!C80</f>
        <v>79</v>
      </c>
      <c r="C80" t="str">
        <f>dxcc!D80</f>
        <v>GUADELOUPE</v>
      </c>
      <c r="D80" s="143" t="str">
        <f t="shared" si="11"/>
        <v>CANARY IS.</v>
      </c>
      <c r="E80" s="18">
        <v>79</v>
      </c>
      <c r="F80" s="151">
        <f>'pas29'!C3</f>
        <v>29</v>
      </c>
      <c r="G80" s="150"/>
      <c r="H80" s="150" t="str">
        <f>'pas29'!D3</f>
        <v>TF</v>
      </c>
      <c r="I80" s="152" t="str">
        <f>'pas29'!E3</f>
        <v>Tenerife</v>
      </c>
      <c r="P80" t="str">
        <f t="shared" si="10"/>
        <v>79|29||TF|Tenerife||||||</v>
      </c>
      <c r="R80" s="24">
        <v>79</v>
      </c>
      <c r="S80" s="167">
        <f t="shared" si="6"/>
        <v>151</v>
      </c>
      <c r="T80" s="6">
        <v>16</v>
      </c>
      <c r="U80" s="171" t="str">
        <f t="shared" si="8"/>
        <v>79|151|16</v>
      </c>
      <c r="W80" s="6">
        <v>79</v>
      </c>
      <c r="X80" s="167">
        <f t="shared" si="7"/>
        <v>150</v>
      </c>
      <c r="Y80" s="6">
        <v>29</v>
      </c>
      <c r="Z80" t="str">
        <f t="shared" si="9"/>
        <v>79|150|29</v>
      </c>
    </row>
    <row r="81" spans="2:26">
      <c r="B81">
        <f>dxcc!C81</f>
        <v>80</v>
      </c>
      <c r="C81" t="str">
        <f>dxcc!D81</f>
        <v>HONDURAS</v>
      </c>
      <c r="D81" s="143" t="str">
        <f t="shared" si="11"/>
        <v>CEUTA &amp; MELILLA</v>
      </c>
      <c r="E81" s="18">
        <v>80</v>
      </c>
      <c r="F81" s="151">
        <f>'pas32'!C2</f>
        <v>32</v>
      </c>
      <c r="G81" s="150"/>
      <c r="H81" s="150" t="str">
        <f>'pas32'!D2</f>
        <v>CE</v>
      </c>
      <c r="I81" s="152" t="str">
        <f>'pas32'!E2</f>
        <v>Ceuta</v>
      </c>
      <c r="J81" s="150"/>
      <c r="K81" s="153"/>
      <c r="L81" s="150"/>
      <c r="M81" s="150"/>
      <c r="N81" s="155"/>
      <c r="P81" t="str">
        <f t="shared" si="10"/>
        <v>80|32||CE|Ceuta||||||</v>
      </c>
      <c r="R81" s="24">
        <v>80</v>
      </c>
      <c r="S81" s="167">
        <f t="shared" si="6"/>
        <v>152</v>
      </c>
      <c r="T81" s="6">
        <v>16</v>
      </c>
      <c r="U81" s="171" t="str">
        <f t="shared" si="8"/>
        <v>80|152|16</v>
      </c>
      <c r="W81" s="6">
        <v>80</v>
      </c>
      <c r="X81" s="167">
        <f t="shared" si="7"/>
        <v>151</v>
      </c>
      <c r="Y81" s="6">
        <v>29</v>
      </c>
      <c r="Z81" t="str">
        <f t="shared" si="9"/>
        <v>80|151|29</v>
      </c>
    </row>
    <row r="82" spans="2:26">
      <c r="B82">
        <f>dxcc!C82</f>
        <v>81</v>
      </c>
      <c r="C82" t="str">
        <f>dxcc!D82</f>
        <v>GERMANY</v>
      </c>
      <c r="E82" s="150">
        <v>81</v>
      </c>
      <c r="F82" s="156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10"/>
        <v>81|32||ML|Melilla||||||</v>
      </c>
      <c r="R82" s="24">
        <v>81</v>
      </c>
      <c r="S82" s="167">
        <f t="shared" si="6"/>
        <v>153</v>
      </c>
      <c r="T82" s="6">
        <v>16</v>
      </c>
      <c r="U82" s="171" t="str">
        <f t="shared" si="8"/>
        <v>81|153|16</v>
      </c>
      <c r="W82" s="6">
        <v>81</v>
      </c>
      <c r="X82" s="167">
        <f t="shared" si="7"/>
        <v>152</v>
      </c>
      <c r="Y82" s="6">
        <v>29</v>
      </c>
      <c r="Z82" t="str">
        <f t="shared" si="9"/>
        <v>81|152|29</v>
      </c>
    </row>
    <row r="83" spans="2:26">
      <c r="B83">
        <f>dxcc!C83</f>
        <v>82</v>
      </c>
      <c r="C83" t="str">
        <f>dxcc!D83</f>
        <v>JAMAICA</v>
      </c>
      <c r="D83" s="143" t="str">
        <f t="shared" si="11"/>
        <v>MEXICO</v>
      </c>
      <c r="E83" s="18">
        <v>82</v>
      </c>
      <c r="F83" s="151">
        <f>'pas50'!C2</f>
        <v>50</v>
      </c>
      <c r="G83" s="150"/>
      <c r="H83" s="150" t="str">
        <f>'pas50'!D2</f>
        <v>COL</v>
      </c>
      <c r="I83" s="152" t="str">
        <f>'pas50'!E2</f>
        <v>Colima</v>
      </c>
      <c r="J83" s="150"/>
      <c r="K83" s="153"/>
      <c r="L83" s="150"/>
      <c r="M83" s="150"/>
      <c r="N83" s="155"/>
      <c r="P83" t="str">
        <f t="shared" si="10"/>
        <v>82|50||COL|Colima||||||</v>
      </c>
      <c r="R83" s="24">
        <v>82</v>
      </c>
      <c r="S83" s="167">
        <f>E155</f>
        <v>154</v>
      </c>
      <c r="T83" s="6">
        <v>16</v>
      </c>
      <c r="U83" s="171" t="str">
        <f t="shared" si="8"/>
        <v>82|154|16</v>
      </c>
      <c r="W83" s="6">
        <v>82</v>
      </c>
      <c r="X83" s="167">
        <f t="shared" si="7"/>
        <v>153</v>
      </c>
      <c r="Y83" s="6">
        <v>29</v>
      </c>
      <c r="Z83" t="str">
        <f t="shared" si="9"/>
        <v>82|153|29</v>
      </c>
    </row>
    <row r="84" spans="2:26">
      <c r="B84">
        <f>dxcc!C84</f>
        <v>84</v>
      </c>
      <c r="C84" t="str">
        <f>dxcc!D84</f>
        <v>MARTINIQUE</v>
      </c>
      <c r="E84" s="18">
        <v>83</v>
      </c>
      <c r="F84" s="156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10"/>
        <v>83|50||DF|Distrito Federal||||||</v>
      </c>
      <c r="R84" s="24">
        <v>83</v>
      </c>
      <c r="S84" s="167">
        <f t="shared" si="6"/>
        <v>155</v>
      </c>
      <c r="T84" s="6">
        <v>16</v>
      </c>
      <c r="U84" s="171" t="str">
        <f t="shared" si="8"/>
        <v>83|155|16</v>
      </c>
      <c r="W84" s="6">
        <v>83</v>
      </c>
      <c r="X84" s="167">
        <f t="shared" si="7"/>
        <v>154</v>
      </c>
      <c r="Y84" s="6">
        <v>29</v>
      </c>
      <c r="Z84" t="str">
        <f t="shared" si="9"/>
        <v>83|154|29</v>
      </c>
    </row>
    <row r="85" spans="2:26">
      <c r="B85">
        <f>dxcc!C85</f>
        <v>85</v>
      </c>
      <c r="C85" t="str">
        <f>dxcc!D85</f>
        <v>BONAIRE CURACAO</v>
      </c>
      <c r="E85" s="18">
        <v>84</v>
      </c>
      <c r="F85" s="156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10"/>
        <v>84|50||EMX|Estado de Mexico||||||</v>
      </c>
      <c r="R85" s="24">
        <v>84</v>
      </c>
      <c r="S85" s="167">
        <f t="shared" si="6"/>
        <v>156</v>
      </c>
      <c r="T85" s="6">
        <v>16</v>
      </c>
      <c r="U85" s="171" t="str">
        <f t="shared" si="8"/>
        <v>84|156|16</v>
      </c>
      <c r="W85" s="6">
        <v>84</v>
      </c>
      <c r="X85" s="167">
        <f t="shared" si="7"/>
        <v>155</v>
      </c>
      <c r="Y85" s="6">
        <v>29</v>
      </c>
      <c r="Z85" t="str">
        <f t="shared" si="9"/>
        <v>84|155|29</v>
      </c>
    </row>
    <row r="86" spans="2:26">
      <c r="B86">
        <f>dxcc!C86</f>
        <v>86</v>
      </c>
      <c r="C86" t="str">
        <f>dxcc!D86</f>
        <v>NICARAGUA</v>
      </c>
      <c r="E86" s="18">
        <v>85</v>
      </c>
      <c r="F86" s="156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10"/>
        <v>85|50||GTO|Guanajuato||||||</v>
      </c>
      <c r="R86" s="24">
        <v>85</v>
      </c>
      <c r="S86" s="167">
        <f t="shared" si="6"/>
        <v>157</v>
      </c>
      <c r="T86" s="6">
        <v>16</v>
      </c>
      <c r="U86" s="171" t="str">
        <f t="shared" si="8"/>
        <v>85|157|16</v>
      </c>
      <c r="W86" s="6">
        <v>85</v>
      </c>
      <c r="X86" s="167">
        <f t="shared" si="7"/>
        <v>156</v>
      </c>
      <c r="Y86" s="6">
        <v>29</v>
      </c>
      <c r="Z86" t="str">
        <f t="shared" si="9"/>
        <v>85|156|29</v>
      </c>
    </row>
    <row r="87" spans="2:26">
      <c r="B87">
        <f>dxcc!C87</f>
        <v>88</v>
      </c>
      <c r="C87" t="str">
        <f>dxcc!D87</f>
        <v>PANAMA</v>
      </c>
      <c r="E87" s="18">
        <v>86</v>
      </c>
      <c r="F87" s="156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10"/>
        <v>86|50||HGO|Hidalgo||||||</v>
      </c>
      <c r="R87" s="24">
        <v>86</v>
      </c>
      <c r="S87" s="167">
        <f t="shared" si="6"/>
        <v>158</v>
      </c>
      <c r="T87" s="6">
        <v>16</v>
      </c>
      <c r="U87" s="171" t="str">
        <f t="shared" si="8"/>
        <v>86|158|16</v>
      </c>
      <c r="W87" s="6">
        <v>86</v>
      </c>
      <c r="X87" s="167">
        <f t="shared" si="7"/>
        <v>157</v>
      </c>
      <c r="Y87" s="6">
        <v>29</v>
      </c>
      <c r="Z87" t="str">
        <f t="shared" si="9"/>
        <v>86|157|29</v>
      </c>
    </row>
    <row r="88" spans="2:26">
      <c r="B88">
        <f>dxcc!C88</f>
        <v>89</v>
      </c>
      <c r="C88" t="str">
        <f>dxcc!D88</f>
        <v>TURKS &amp; CAICOS IS.</v>
      </c>
      <c r="E88" s="18">
        <v>87</v>
      </c>
      <c r="F88" s="156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10"/>
        <v>87|50||JAL|Jalisco||||||</v>
      </c>
      <c r="R88" s="24">
        <v>87</v>
      </c>
      <c r="S88" s="167">
        <f t="shared" si="6"/>
        <v>159</v>
      </c>
      <c r="T88" s="6">
        <v>16</v>
      </c>
      <c r="U88" s="171" t="str">
        <f t="shared" si="8"/>
        <v>87|159|16</v>
      </c>
      <c r="W88" s="6">
        <v>87</v>
      </c>
      <c r="X88" s="167">
        <f t="shared" si="7"/>
        <v>158</v>
      </c>
      <c r="Y88" s="6">
        <v>29</v>
      </c>
      <c r="Z88" t="str">
        <f t="shared" si="9"/>
        <v>87|158|29</v>
      </c>
    </row>
    <row r="89" spans="2:26">
      <c r="B89">
        <f>dxcc!C89</f>
        <v>90</v>
      </c>
      <c r="C89" t="str">
        <f>dxcc!D89</f>
        <v>TRINIDAD &amp; TOBAGO</v>
      </c>
      <c r="E89" s="18">
        <v>88</v>
      </c>
      <c r="F89" s="156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10"/>
        <v>88|50||MIC|Michoacean de Ocampo||||||</v>
      </c>
      <c r="R89" s="24">
        <v>88</v>
      </c>
      <c r="S89" s="167">
        <f t="shared" si="6"/>
        <v>160</v>
      </c>
      <c r="T89" s="6">
        <v>16</v>
      </c>
      <c r="U89" s="171" t="str">
        <f t="shared" si="8"/>
        <v>88|160|16</v>
      </c>
      <c r="W89" s="6">
        <v>88</v>
      </c>
      <c r="X89" s="167">
        <f t="shared" si="7"/>
        <v>159</v>
      </c>
      <c r="Y89" s="6">
        <v>29</v>
      </c>
      <c r="Z89" t="str">
        <f t="shared" si="9"/>
        <v>88|159|29</v>
      </c>
    </row>
    <row r="90" spans="2:26">
      <c r="B90">
        <f>dxcc!C90</f>
        <v>91</v>
      </c>
      <c r="C90" t="str">
        <f>dxcc!D90</f>
        <v>ARUBA</v>
      </c>
      <c r="E90" s="18">
        <v>89</v>
      </c>
      <c r="F90" s="156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10"/>
        <v>89|50||MOR|Morelos||||||</v>
      </c>
      <c r="R90" s="24">
        <v>89</v>
      </c>
      <c r="S90" s="167">
        <f t="shared" si="6"/>
        <v>161</v>
      </c>
      <c r="T90" s="6">
        <v>16</v>
      </c>
      <c r="U90" s="171" t="str">
        <f t="shared" si="8"/>
        <v>89|161|16</v>
      </c>
      <c r="W90" s="6">
        <v>89</v>
      </c>
      <c r="X90" s="167">
        <f t="shared" si="7"/>
        <v>160</v>
      </c>
      <c r="Y90" s="6">
        <v>30</v>
      </c>
      <c r="Z90" t="str">
        <f t="shared" si="9"/>
        <v>89|160|30</v>
      </c>
    </row>
    <row r="91" spans="2:26">
      <c r="B91">
        <f>dxcc!C91</f>
        <v>93</v>
      </c>
      <c r="C91" t="str">
        <f>dxcc!D91</f>
        <v>GEYSER REEF</v>
      </c>
      <c r="E91" s="18">
        <v>90</v>
      </c>
      <c r="F91" s="156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10"/>
        <v>90|50||NAY|Nayarit||||||</v>
      </c>
      <c r="R91" s="24">
        <v>90</v>
      </c>
      <c r="S91" s="167">
        <f t="shared" si="6"/>
        <v>162</v>
      </c>
      <c r="T91" s="6">
        <v>16</v>
      </c>
      <c r="U91" s="171" t="str">
        <f t="shared" si="8"/>
        <v>90|162|16</v>
      </c>
      <c r="W91" s="6">
        <v>90</v>
      </c>
      <c r="X91" s="167">
        <f t="shared" si="7"/>
        <v>161</v>
      </c>
      <c r="Y91" s="6">
        <v>29</v>
      </c>
      <c r="Z91" t="str">
        <f t="shared" si="9"/>
        <v>90|161|29</v>
      </c>
    </row>
    <row r="92" spans="2:26">
      <c r="B92">
        <f>dxcc!C92</f>
        <v>94</v>
      </c>
      <c r="C92" t="str">
        <f>dxcc!D92</f>
        <v>ANTIGUA &amp; BARBUDA</v>
      </c>
      <c r="E92" s="150">
        <v>91</v>
      </c>
      <c r="F92" s="156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10"/>
        <v>91|50||PUE|Puebla||||||</v>
      </c>
      <c r="R92" s="24">
        <v>91</v>
      </c>
      <c r="S92" s="167">
        <f t="shared" si="6"/>
        <v>163</v>
      </c>
      <c r="T92" s="6">
        <v>16</v>
      </c>
      <c r="U92" s="171" t="str">
        <f t="shared" si="8"/>
        <v>91|163|16</v>
      </c>
      <c r="W92" s="6">
        <v>91</v>
      </c>
      <c r="X92" s="167">
        <f t="shared" si="7"/>
        <v>162</v>
      </c>
      <c r="Y92" s="6">
        <v>30</v>
      </c>
      <c r="Z92" t="str">
        <f t="shared" si="9"/>
        <v>91|162|30</v>
      </c>
    </row>
    <row r="93" spans="2:26">
      <c r="B93">
        <f>dxcc!C93</f>
        <v>95</v>
      </c>
      <c r="C93" t="str">
        <f>dxcc!D93</f>
        <v>DOMINICA</v>
      </c>
      <c r="E93" s="18">
        <v>92</v>
      </c>
      <c r="F93" s="156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10"/>
        <v>92|50||QRO|Queretaro de Arteaga||||||</v>
      </c>
      <c r="R93" s="24">
        <v>92</v>
      </c>
      <c r="S93" s="167">
        <f t="shared" si="6"/>
        <v>164</v>
      </c>
      <c r="T93" s="6">
        <v>16</v>
      </c>
      <c r="U93" s="171" t="str">
        <f t="shared" si="8"/>
        <v>92|164|16</v>
      </c>
      <c r="W93" s="6">
        <v>92</v>
      </c>
      <c r="X93" s="167">
        <f t="shared" si="7"/>
        <v>163</v>
      </c>
      <c r="Y93" s="6">
        <v>30</v>
      </c>
      <c r="Z93" t="str">
        <f t="shared" si="9"/>
        <v>92|163|30</v>
      </c>
    </row>
    <row r="94" spans="2:26">
      <c r="B94">
        <f>dxcc!C94</f>
        <v>96</v>
      </c>
      <c r="C94" t="str">
        <f>dxcc!D94</f>
        <v>MONTSERRAT</v>
      </c>
      <c r="E94" s="18">
        <v>93</v>
      </c>
      <c r="F94" s="156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10"/>
        <v>93|50||TLX|Tlaxcala||||||</v>
      </c>
      <c r="R94" s="24">
        <v>93</v>
      </c>
      <c r="S94" s="167">
        <f t="shared" si="6"/>
        <v>165</v>
      </c>
      <c r="T94" s="6">
        <v>16</v>
      </c>
      <c r="U94" s="171" t="str">
        <f t="shared" si="8"/>
        <v>93|165|16</v>
      </c>
      <c r="W94" s="6">
        <v>93</v>
      </c>
      <c r="X94" s="167">
        <f t="shared" si="7"/>
        <v>164</v>
      </c>
      <c r="Y94" s="6">
        <v>29</v>
      </c>
      <c r="Z94" t="str">
        <f t="shared" si="9"/>
        <v>93|164|29</v>
      </c>
    </row>
    <row r="95" spans="2:26">
      <c r="B95">
        <f>dxcc!C95</f>
        <v>97</v>
      </c>
      <c r="C95" t="str">
        <f>dxcc!D95</f>
        <v>ST. LUCIA</v>
      </c>
      <c r="E95" s="18">
        <v>94</v>
      </c>
      <c r="F95" s="156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10"/>
        <v>94|50||VER|Veracruz-Llave||||||</v>
      </c>
      <c r="R95" s="24">
        <v>94</v>
      </c>
      <c r="S95" s="167">
        <f t="shared" si="6"/>
        <v>166</v>
      </c>
      <c r="T95" s="6">
        <v>16</v>
      </c>
      <c r="U95" s="171" t="str">
        <f t="shared" si="8"/>
        <v>94|166|16</v>
      </c>
      <c r="W95" s="6">
        <v>94</v>
      </c>
      <c r="X95" s="167">
        <f t="shared" si="7"/>
        <v>165</v>
      </c>
      <c r="Y95" s="6">
        <v>29</v>
      </c>
      <c r="Z95" t="str">
        <f t="shared" si="9"/>
        <v>94|165|29</v>
      </c>
    </row>
    <row r="96" spans="2:26">
      <c r="B96">
        <f>dxcc!C96</f>
        <v>98</v>
      </c>
      <c r="C96" t="str">
        <f>dxcc!D96</f>
        <v>ST. VINCENT</v>
      </c>
      <c r="E96" s="18">
        <v>95</v>
      </c>
      <c r="F96" s="156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10"/>
        <v>95|50||AGS|Aguascalientes||||||</v>
      </c>
      <c r="R96" s="24">
        <v>95</v>
      </c>
      <c r="S96" s="167">
        <f t="shared" si="6"/>
        <v>167</v>
      </c>
      <c r="T96" s="6">
        <v>16</v>
      </c>
      <c r="U96" s="171" t="str">
        <f t="shared" si="8"/>
        <v>95|167|16</v>
      </c>
      <c r="W96" s="6">
        <v>95</v>
      </c>
      <c r="X96" s="167">
        <f t="shared" si="7"/>
        <v>166</v>
      </c>
      <c r="Y96" s="6">
        <v>30</v>
      </c>
      <c r="Z96" t="str">
        <f t="shared" si="9"/>
        <v>95|166|30</v>
      </c>
    </row>
    <row r="97" spans="2:26">
      <c r="B97">
        <f>dxcc!C97</f>
        <v>99</v>
      </c>
      <c r="C97" t="str">
        <f>dxcc!D97</f>
        <v>GLORIOSO IS.</v>
      </c>
      <c r="E97" s="18">
        <v>96</v>
      </c>
      <c r="F97" s="156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10"/>
        <v>96|50||BC|Baja California||||||</v>
      </c>
      <c r="R97" s="24">
        <v>96</v>
      </c>
      <c r="S97" s="167">
        <f t="shared" si="6"/>
        <v>168</v>
      </c>
      <c r="T97" s="6">
        <v>16</v>
      </c>
      <c r="U97" s="171" t="str">
        <f t="shared" si="8"/>
        <v>96|168|16</v>
      </c>
      <c r="W97" s="6">
        <v>96</v>
      </c>
      <c r="X97" s="167">
        <f t="shared" si="7"/>
        <v>167</v>
      </c>
      <c r="Y97" s="6">
        <v>29</v>
      </c>
      <c r="Z97" t="str">
        <f t="shared" si="9"/>
        <v>96|167|29</v>
      </c>
    </row>
    <row r="98" spans="2:26">
      <c r="B98">
        <f>dxcc!C98</f>
        <v>100</v>
      </c>
      <c r="C98" t="str">
        <f>dxcc!D98</f>
        <v>ARGENTINA</v>
      </c>
      <c r="E98" s="18">
        <v>97</v>
      </c>
      <c r="F98" s="156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10"/>
        <v>97|50||BCS|Baja California Sur||||||</v>
      </c>
      <c r="R98" s="24">
        <v>97</v>
      </c>
      <c r="S98" s="167">
        <f t="shared" si="6"/>
        <v>169</v>
      </c>
      <c r="T98" s="6">
        <v>16</v>
      </c>
      <c r="U98" s="171" t="str">
        <f t="shared" si="8"/>
        <v>97|169|16</v>
      </c>
      <c r="W98" s="6">
        <v>97</v>
      </c>
      <c r="X98" s="167">
        <f t="shared" si="7"/>
        <v>168</v>
      </c>
      <c r="Y98" s="6">
        <v>29</v>
      </c>
      <c r="Z98" t="str">
        <f t="shared" si="9"/>
        <v>97|168|29</v>
      </c>
    </row>
    <row r="99" spans="2:26">
      <c r="B99">
        <f>dxcc!C99</f>
        <v>101</v>
      </c>
      <c r="C99" t="str">
        <f>dxcc!D99</f>
        <v>GOA</v>
      </c>
      <c r="E99" s="18">
        <v>98</v>
      </c>
      <c r="F99" s="156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10"/>
        <v>98|50||CHH|Chihuahua||||||</v>
      </c>
      <c r="R99" s="24">
        <v>98</v>
      </c>
      <c r="S99" s="167">
        <f t="shared" si="6"/>
        <v>170</v>
      </c>
      <c r="T99" s="6">
        <v>16</v>
      </c>
      <c r="U99" s="171" t="str">
        <f t="shared" si="8"/>
        <v>98|170|16</v>
      </c>
      <c r="W99" s="6">
        <v>98</v>
      </c>
      <c r="X99" s="167">
        <f t="shared" si="7"/>
        <v>169</v>
      </c>
      <c r="Y99" s="6">
        <v>29</v>
      </c>
      <c r="Z99" t="str">
        <f t="shared" si="9"/>
        <v>98|169|29</v>
      </c>
    </row>
    <row r="100" spans="2:26">
      <c r="B100">
        <f>dxcc!C100</f>
        <v>102</v>
      </c>
      <c r="C100" t="str">
        <f>dxcc!D100</f>
        <v>GOLD COAST, TOGOLAND</v>
      </c>
      <c r="E100" s="18">
        <v>99</v>
      </c>
      <c r="F100" s="156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10"/>
        <v>99|50||COA|Coahuila de Zaragoza||||||</v>
      </c>
      <c r="R100" s="24">
        <v>99</v>
      </c>
      <c r="S100" s="167">
        <f t="shared" si="6"/>
        <v>171</v>
      </c>
      <c r="T100" s="6">
        <v>16</v>
      </c>
      <c r="U100" s="171" t="str">
        <f t="shared" si="8"/>
        <v>99|171|16</v>
      </c>
      <c r="W100" s="6">
        <v>99</v>
      </c>
      <c r="X100" s="167">
        <f t="shared" si="7"/>
        <v>170</v>
      </c>
      <c r="Y100" s="6">
        <v>29</v>
      </c>
      <c r="Z100" t="str">
        <f t="shared" si="9"/>
        <v>99|170|29</v>
      </c>
    </row>
    <row r="101" spans="2:26">
      <c r="B101">
        <f>dxcc!C101</f>
        <v>103</v>
      </c>
      <c r="C101" t="str">
        <f>dxcc!D101</f>
        <v>GUAM</v>
      </c>
      <c r="E101" s="18">
        <v>100</v>
      </c>
      <c r="F101" s="156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10"/>
        <v>100|50||DGO|Durango||||||</v>
      </c>
      <c r="R101" s="24">
        <v>100</v>
      </c>
      <c r="S101" s="167">
        <f t="shared" si="6"/>
        <v>172</v>
      </c>
      <c r="T101" s="6">
        <v>16</v>
      </c>
      <c r="U101" s="171" t="str">
        <f t="shared" si="8"/>
        <v>100|172|16</v>
      </c>
      <c r="W101" s="6">
        <v>100</v>
      </c>
      <c r="X101" s="167">
        <f t="shared" si="7"/>
        <v>171</v>
      </c>
      <c r="Y101" s="6">
        <v>29</v>
      </c>
      <c r="Z101" t="str">
        <f t="shared" si="9"/>
        <v>100|171|29</v>
      </c>
    </row>
    <row r="102" spans="2:26">
      <c r="B102">
        <f>dxcc!C102</f>
        <v>104</v>
      </c>
      <c r="C102" t="str">
        <f>dxcc!D102</f>
        <v>BOLIVIA</v>
      </c>
      <c r="E102" s="150">
        <v>101</v>
      </c>
      <c r="F102" s="156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10"/>
        <v>101|50||NL|Nuevo Leon||||||</v>
      </c>
      <c r="R102" s="24">
        <v>101</v>
      </c>
      <c r="S102" s="167">
        <f t="shared" si="6"/>
        <v>173</v>
      </c>
      <c r="T102" s="6">
        <v>16</v>
      </c>
      <c r="U102" s="171" t="str">
        <f t="shared" si="8"/>
        <v>101|173|16</v>
      </c>
      <c r="W102" s="6">
        <v>101</v>
      </c>
      <c r="X102" s="167">
        <f t="shared" si="7"/>
        <v>172</v>
      </c>
      <c r="Y102" s="6">
        <v>29</v>
      </c>
      <c r="Z102" t="str">
        <f t="shared" si="9"/>
        <v>101|172|29</v>
      </c>
    </row>
    <row r="103" spans="2:26">
      <c r="B103">
        <f>dxcc!C103</f>
        <v>105</v>
      </c>
      <c r="C103" t="str">
        <f>dxcc!D103</f>
        <v>GUANTANAMO BAY</v>
      </c>
      <c r="E103" s="18">
        <v>102</v>
      </c>
      <c r="F103" s="156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10"/>
        <v>102|50||SLP|San Luis Potosi||||||</v>
      </c>
      <c r="R103" s="24">
        <v>102</v>
      </c>
      <c r="S103" s="167">
        <f t="shared" si="6"/>
        <v>174</v>
      </c>
      <c r="T103" s="6">
        <v>16</v>
      </c>
      <c r="U103" s="171" t="str">
        <f t="shared" si="8"/>
        <v>102|174|16</v>
      </c>
      <c r="W103" s="6">
        <v>102</v>
      </c>
      <c r="X103" s="167">
        <f t="shared" si="7"/>
        <v>173</v>
      </c>
      <c r="Y103" s="6">
        <v>29</v>
      </c>
      <c r="Z103" t="str">
        <f t="shared" si="9"/>
        <v>102|173|29</v>
      </c>
    </row>
    <row r="104" spans="2:26">
      <c r="B104">
        <f>dxcc!C104</f>
        <v>106</v>
      </c>
      <c r="C104" t="str">
        <f>dxcc!D104</f>
        <v>GUERNSEY</v>
      </c>
      <c r="E104" s="18">
        <v>103</v>
      </c>
      <c r="F104" s="156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10"/>
        <v>103|50||SIN|Sinaloa||||||</v>
      </c>
      <c r="R104" s="24">
        <v>103</v>
      </c>
      <c r="S104" s="167">
        <f t="shared" si="6"/>
        <v>175</v>
      </c>
      <c r="T104" s="6">
        <v>16</v>
      </c>
      <c r="U104" s="171" t="str">
        <f t="shared" si="8"/>
        <v>103|175|16</v>
      </c>
      <c r="W104" s="6">
        <v>103</v>
      </c>
      <c r="X104" s="167">
        <f t="shared" si="7"/>
        <v>174</v>
      </c>
      <c r="Y104" s="6">
        <v>29</v>
      </c>
      <c r="Z104" t="str">
        <f t="shared" si="9"/>
        <v>103|174|29</v>
      </c>
    </row>
    <row r="105" spans="2:26">
      <c r="B105">
        <f>dxcc!C105</f>
        <v>107</v>
      </c>
      <c r="C105" t="str">
        <f>dxcc!D105</f>
        <v>GUINEA</v>
      </c>
      <c r="E105" s="18">
        <v>104</v>
      </c>
      <c r="F105" s="156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10"/>
        <v>104|50||SON|Sonora||||||</v>
      </c>
      <c r="R105" s="24">
        <v>104</v>
      </c>
      <c r="S105" s="167">
        <f t="shared" si="6"/>
        <v>176</v>
      </c>
      <c r="T105" s="6">
        <v>16</v>
      </c>
      <c r="U105" s="171" t="str">
        <f t="shared" si="8"/>
        <v>104|176|16</v>
      </c>
      <c r="W105" s="6">
        <v>104</v>
      </c>
      <c r="X105" s="167">
        <f t="shared" si="7"/>
        <v>175</v>
      </c>
      <c r="Y105" s="6">
        <v>29</v>
      </c>
      <c r="Z105" t="str">
        <f t="shared" si="9"/>
        <v>104|175|29</v>
      </c>
    </row>
    <row r="106" spans="2:26">
      <c r="B106">
        <f>dxcc!C106</f>
        <v>108</v>
      </c>
      <c r="C106" t="str">
        <f>dxcc!D106</f>
        <v>BRAZIL</v>
      </c>
      <c r="E106" s="18">
        <v>105</v>
      </c>
      <c r="F106" s="156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10"/>
        <v>105|50||TMS|Tamaulipas||||||</v>
      </c>
      <c r="R106" s="24">
        <v>105</v>
      </c>
      <c r="S106" s="167">
        <f t="shared" si="6"/>
        <v>177</v>
      </c>
      <c r="T106" s="6">
        <v>16</v>
      </c>
      <c r="U106" s="171" t="str">
        <f t="shared" si="8"/>
        <v>105|177|16</v>
      </c>
      <c r="W106" s="6">
        <v>105</v>
      </c>
      <c r="X106" s="167">
        <f t="shared" si="7"/>
        <v>176</v>
      </c>
      <c r="Y106" s="6">
        <v>29</v>
      </c>
      <c r="Z106" t="str">
        <f t="shared" si="9"/>
        <v>105|176|29</v>
      </c>
    </row>
    <row r="107" spans="2:26">
      <c r="B107">
        <f>dxcc!C107</f>
        <v>109</v>
      </c>
      <c r="C107" t="str">
        <f>dxcc!D107</f>
        <v>GUINEA-BISSAU</v>
      </c>
      <c r="E107" s="18">
        <v>106</v>
      </c>
      <c r="F107" s="156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10"/>
        <v>106|50||ZAC|Zacatecas||||||</v>
      </c>
      <c r="R107" s="24">
        <v>106</v>
      </c>
      <c r="S107" s="167">
        <f t="shared" si="6"/>
        <v>178</v>
      </c>
      <c r="T107" s="6">
        <v>16</v>
      </c>
      <c r="U107" s="171" t="str">
        <f t="shared" si="8"/>
        <v>106|178|16</v>
      </c>
      <c r="W107" s="6">
        <v>106</v>
      </c>
      <c r="X107" s="167">
        <f t="shared" si="7"/>
        <v>177</v>
      </c>
      <c r="Y107" s="6">
        <v>29</v>
      </c>
      <c r="Z107" t="str">
        <f t="shared" si="9"/>
        <v>106|177|29</v>
      </c>
    </row>
    <row r="108" spans="2:26">
      <c r="B108">
        <f>dxcc!C108</f>
        <v>110</v>
      </c>
      <c r="C108" t="str">
        <f>dxcc!D108</f>
        <v>HAWAII</v>
      </c>
      <c r="E108" s="18">
        <v>107</v>
      </c>
      <c r="F108" s="156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10"/>
        <v>107|50||CAM|Campeche||||||</v>
      </c>
      <c r="R108" s="24">
        <v>107</v>
      </c>
      <c r="S108" s="167">
        <f t="shared" si="6"/>
        <v>179</v>
      </c>
      <c r="T108" s="6">
        <v>16</v>
      </c>
      <c r="U108" s="171" t="str">
        <f t="shared" si="8"/>
        <v>107|179|16</v>
      </c>
      <c r="W108" s="6">
        <v>107</v>
      </c>
      <c r="X108" s="167">
        <f t="shared" si="7"/>
        <v>178</v>
      </c>
      <c r="Y108" s="6">
        <v>29</v>
      </c>
      <c r="Z108" t="str">
        <f t="shared" si="9"/>
        <v>107|178|29</v>
      </c>
    </row>
    <row r="109" spans="2:26">
      <c r="B109">
        <f>dxcc!C109</f>
        <v>111</v>
      </c>
      <c r="C109" t="str">
        <f>dxcc!D109</f>
        <v>HEARD I.</v>
      </c>
      <c r="E109" s="18">
        <v>108</v>
      </c>
      <c r="F109" s="156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10"/>
        <v>108|50||CHS|Chiapas||||||</v>
      </c>
      <c r="R109" s="24">
        <v>108</v>
      </c>
      <c r="S109" s="167">
        <f>E305</f>
        <v>304</v>
      </c>
      <c r="T109" s="6">
        <v>15</v>
      </c>
      <c r="U109" s="171" t="str">
        <f t="shared" si="8"/>
        <v>108|304|15</v>
      </c>
      <c r="W109" s="6">
        <v>108</v>
      </c>
      <c r="X109" s="167">
        <f t="shared" si="7"/>
        <v>179</v>
      </c>
      <c r="Y109" s="6">
        <v>29</v>
      </c>
      <c r="Z109" t="str">
        <f t="shared" si="9"/>
        <v>108|179|29</v>
      </c>
    </row>
    <row r="110" spans="2:26">
      <c r="B110">
        <f>dxcc!C110</f>
        <v>112</v>
      </c>
      <c r="C110" t="str">
        <f>dxcc!D110</f>
        <v>CHILE</v>
      </c>
      <c r="E110" s="18">
        <v>109</v>
      </c>
      <c r="F110" s="156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10"/>
        <v>109|50||GRO|Guerrero||||||</v>
      </c>
      <c r="R110" s="24">
        <v>109</v>
      </c>
      <c r="S110" s="167">
        <f>E1553</f>
        <v>1552</v>
      </c>
      <c r="T110" s="6">
        <v>5</v>
      </c>
      <c r="U110" s="171" t="str">
        <f t="shared" si="8"/>
        <v>109|1552|5</v>
      </c>
      <c r="W110" s="6">
        <v>109</v>
      </c>
      <c r="X110" s="167">
        <f>E305</f>
        <v>304</v>
      </c>
      <c r="Y110" s="6">
        <v>29</v>
      </c>
      <c r="Z110" t="str">
        <f t="shared" si="9"/>
        <v>109|304|29</v>
      </c>
    </row>
    <row r="111" spans="2:26">
      <c r="B111">
        <f>dxcc!C111</f>
        <v>113</v>
      </c>
      <c r="C111" t="str">
        <f>dxcc!D111</f>
        <v>IFNI</v>
      </c>
      <c r="E111" s="18">
        <v>110</v>
      </c>
      <c r="F111" s="156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10"/>
        <v>110|50||OAX|Oaxaca||||||</v>
      </c>
      <c r="R111" s="24">
        <v>110</v>
      </c>
      <c r="S111" s="167">
        <f t="shared" ref="S111:S158" si="12">E1554</f>
        <v>1553</v>
      </c>
      <c r="T111" s="6">
        <v>5</v>
      </c>
      <c r="U111" s="171" t="str">
        <f t="shared" si="8"/>
        <v>110|1553|5</v>
      </c>
      <c r="W111" s="6">
        <v>110</v>
      </c>
      <c r="X111" s="167">
        <f>'pas291'!N2</f>
        <v>1552</v>
      </c>
      <c r="Y111" s="6">
        <v>8</v>
      </c>
      <c r="Z111" t="str">
        <f t="shared" si="9"/>
        <v>110|1552|8</v>
      </c>
    </row>
    <row r="112" spans="2:26">
      <c r="B112">
        <f>dxcc!C112</f>
        <v>114</v>
      </c>
      <c r="C112" t="str">
        <f>dxcc!D112</f>
        <v>ISLE OF MAN</v>
      </c>
      <c r="E112" s="150">
        <v>111</v>
      </c>
      <c r="F112" s="156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10"/>
        <v>111|50||QTR|Quintana Roo||||||</v>
      </c>
      <c r="R112" s="24">
        <v>111</v>
      </c>
      <c r="S112" s="167">
        <f t="shared" si="12"/>
        <v>1554</v>
      </c>
      <c r="T112" s="6">
        <v>5</v>
      </c>
      <c r="U112" s="171" t="str">
        <f t="shared" si="8"/>
        <v>111|1554|5</v>
      </c>
      <c r="W112" s="6">
        <v>111</v>
      </c>
      <c r="X112" s="6">
        <f>'pas291'!N3</f>
        <v>1553</v>
      </c>
      <c r="Y112" s="6">
        <v>8</v>
      </c>
      <c r="Z112" t="str">
        <f t="shared" si="9"/>
        <v>111|1553|8</v>
      </c>
    </row>
    <row r="113" spans="2:26">
      <c r="B113">
        <f>dxcc!C113</f>
        <v>115</v>
      </c>
      <c r="C113" t="str">
        <f>dxcc!D113</f>
        <v>ITALIAN SOMALILAND</v>
      </c>
      <c r="E113" s="18">
        <v>112</v>
      </c>
      <c r="F113" s="156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10"/>
        <v>112|50||TAB|Tabasco||||||</v>
      </c>
      <c r="R113" s="24">
        <v>112</v>
      </c>
      <c r="S113" s="167">
        <f t="shared" si="12"/>
        <v>1555</v>
      </c>
      <c r="T113" s="6">
        <v>5</v>
      </c>
      <c r="U113" s="171" t="str">
        <f t="shared" si="8"/>
        <v>112|1555|5</v>
      </c>
      <c r="W113" s="6">
        <v>112</v>
      </c>
      <c r="X113" s="6">
        <f>'pas291'!N4</f>
        <v>1554</v>
      </c>
      <c r="Y113" s="6">
        <v>8</v>
      </c>
      <c r="Z113" t="str">
        <f t="shared" si="9"/>
        <v>112|1554|8</v>
      </c>
    </row>
    <row r="114" spans="2:26">
      <c r="B114">
        <f>dxcc!C114</f>
        <v>116</v>
      </c>
      <c r="C114" t="str">
        <f>dxcc!D114</f>
        <v>COLOMBIA</v>
      </c>
      <c r="E114" s="18">
        <v>113</v>
      </c>
      <c r="F114" s="156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10"/>
        <v>113|50||YUC|Yucatan||||||</v>
      </c>
      <c r="R114" s="24">
        <v>113</v>
      </c>
      <c r="S114" s="167">
        <f t="shared" si="12"/>
        <v>1556</v>
      </c>
      <c r="T114" s="6">
        <v>5</v>
      </c>
      <c r="U114" s="171" t="str">
        <f t="shared" si="8"/>
        <v>113|1556|5</v>
      </c>
      <c r="W114" s="6">
        <v>113</v>
      </c>
      <c r="X114" s="6">
        <f>'pas291'!N5</f>
        <v>1555</v>
      </c>
      <c r="Y114" s="6">
        <v>8</v>
      </c>
      <c r="Z114" t="str">
        <f t="shared" si="9"/>
        <v>113|1555|8</v>
      </c>
    </row>
    <row r="115" spans="2:26">
      <c r="B115">
        <f>dxcc!C115</f>
        <v>117</v>
      </c>
      <c r="C115" t="str">
        <f>dxcc!D115</f>
        <v>ITU HQ</v>
      </c>
      <c r="D115" s="143" t="str">
        <f t="shared" ref="D115:D130" si="13">VLOOKUP(F115,$B$2:$C$404,2,FALSE)</f>
        <v>ESTONIA</v>
      </c>
      <c r="E115" s="18">
        <v>114</v>
      </c>
      <c r="F115" s="151">
        <f>'pas52'!C2</f>
        <v>52</v>
      </c>
      <c r="G115" s="150"/>
      <c r="H115" s="150">
        <f>'pas52'!D2</f>
        <v>37</v>
      </c>
      <c r="I115" s="152" t="str">
        <f>'pas52'!E2</f>
        <v>Harju County (Harjumaa)</v>
      </c>
      <c r="J115" s="150"/>
      <c r="K115" s="153"/>
      <c r="L115" s="150"/>
      <c r="M115" s="150"/>
      <c r="N115" s="155"/>
      <c r="O115" s="155"/>
      <c r="P115" t="str">
        <f t="shared" si="10"/>
        <v>114|52||37|Harju County (Harjumaa)||||||</v>
      </c>
      <c r="R115" s="24">
        <v>114</v>
      </c>
      <c r="S115" s="167">
        <f t="shared" si="12"/>
        <v>1557</v>
      </c>
      <c r="T115" s="6">
        <v>5</v>
      </c>
      <c r="U115" s="171" t="str">
        <f t="shared" si="8"/>
        <v>114|1557|5</v>
      </c>
      <c r="W115" s="6">
        <v>114</v>
      </c>
      <c r="X115" s="6">
        <f>'pas291'!N6</f>
        <v>1556</v>
      </c>
      <c r="Y115" s="6">
        <v>8</v>
      </c>
      <c r="Z115" t="str">
        <f t="shared" si="9"/>
        <v>114|1556|8</v>
      </c>
    </row>
    <row r="116" spans="2:26">
      <c r="B116">
        <f>dxcc!C116</f>
        <v>118</v>
      </c>
      <c r="C116" t="str">
        <f>dxcc!D116</f>
        <v>JAN MAYEN</v>
      </c>
      <c r="E116" s="18">
        <v>115</v>
      </c>
      <c r="F116" s="156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10"/>
        <v>115|52||39|Hiiuma County (Hiiumaa)||||||</v>
      </c>
      <c r="R116" s="24">
        <v>115</v>
      </c>
      <c r="S116" s="167">
        <f t="shared" si="12"/>
        <v>1558</v>
      </c>
      <c r="T116" s="6">
        <v>5</v>
      </c>
      <c r="U116" s="171" t="str">
        <f t="shared" si="8"/>
        <v>115|1558|5</v>
      </c>
      <c r="W116" s="6">
        <v>115</v>
      </c>
      <c r="X116" s="6">
        <f>'pas291'!N7</f>
        <v>1557</v>
      </c>
      <c r="Y116" s="6">
        <v>8</v>
      </c>
      <c r="Z116" t="str">
        <f t="shared" si="9"/>
        <v>115|1557|8</v>
      </c>
    </row>
    <row r="117" spans="2:26">
      <c r="B117">
        <f>dxcc!C117</f>
        <v>119</v>
      </c>
      <c r="C117" t="str">
        <f>dxcc!D117</f>
        <v>JAVA</v>
      </c>
      <c r="E117" s="18">
        <v>116</v>
      </c>
      <c r="F117" s="156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10"/>
        <v>116|52||44|Ida-Viru County (Ida-Virumaa)||||||</v>
      </c>
      <c r="R117" s="24">
        <v>116</v>
      </c>
      <c r="S117" s="167">
        <f t="shared" si="12"/>
        <v>1559</v>
      </c>
      <c r="T117" s="6">
        <v>5</v>
      </c>
      <c r="U117" s="171" t="str">
        <f t="shared" si="8"/>
        <v>116|1559|5</v>
      </c>
      <c r="W117" s="6">
        <v>116</v>
      </c>
      <c r="X117" s="6">
        <f>'pas291'!N8</f>
        <v>1558</v>
      </c>
      <c r="Y117" s="6">
        <v>8</v>
      </c>
      <c r="Z117" t="str">
        <f t="shared" si="9"/>
        <v>116|1558|8</v>
      </c>
    </row>
    <row r="118" spans="2:26">
      <c r="B118">
        <f>dxcc!C118</f>
        <v>120</v>
      </c>
      <c r="C118" t="str">
        <f>dxcc!D118</f>
        <v>ECUADOR</v>
      </c>
      <c r="E118" s="18">
        <v>117</v>
      </c>
      <c r="F118" s="156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10"/>
        <v>117|52||51|Jarva County (Jarvamaa)||||||</v>
      </c>
      <c r="R118" s="24">
        <v>117</v>
      </c>
      <c r="S118" s="167">
        <f t="shared" si="12"/>
        <v>1560</v>
      </c>
      <c r="T118" s="6">
        <v>5</v>
      </c>
      <c r="U118" s="171" t="str">
        <f t="shared" si="8"/>
        <v>117|1560|5</v>
      </c>
      <c r="W118" s="6">
        <v>117</v>
      </c>
      <c r="X118" s="6">
        <f>'pas291'!N9</f>
        <v>1559</v>
      </c>
      <c r="Y118" s="6">
        <v>8</v>
      </c>
      <c r="Z118" t="str">
        <f t="shared" si="9"/>
        <v>117|1559|8</v>
      </c>
    </row>
    <row r="119" spans="2:26">
      <c r="B119">
        <f>dxcc!C119</f>
        <v>122</v>
      </c>
      <c r="C119" t="str">
        <f>dxcc!D119</f>
        <v>JERSEY</v>
      </c>
      <c r="E119" s="18">
        <v>118</v>
      </c>
      <c r="F119" s="156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10"/>
        <v>118|52||49|Joge County (Jogevamaa)||||||</v>
      </c>
      <c r="R119" s="24">
        <v>118</v>
      </c>
      <c r="S119" s="167">
        <f t="shared" si="12"/>
        <v>1561</v>
      </c>
      <c r="T119" s="6">
        <v>5</v>
      </c>
      <c r="U119" s="171" t="str">
        <f t="shared" si="8"/>
        <v>118|1561|5</v>
      </c>
      <c r="W119" s="6">
        <v>118</v>
      </c>
      <c r="X119" s="6">
        <f>'pas291'!N10</f>
        <v>1560</v>
      </c>
      <c r="Y119" s="6">
        <v>8</v>
      </c>
      <c r="Z119" t="str">
        <f t="shared" si="9"/>
        <v>118|1560|8</v>
      </c>
    </row>
    <row r="120" spans="2:26">
      <c r="B120">
        <f>dxcc!C120</f>
        <v>123</v>
      </c>
      <c r="C120" t="str">
        <f>dxcc!D120</f>
        <v>JOHNSTON I.</v>
      </c>
      <c r="E120" s="18">
        <v>119</v>
      </c>
      <c r="F120" s="156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10"/>
        <v>119|52||57|Laane County (Laanemaa)||||||</v>
      </c>
      <c r="R120" s="24">
        <v>119</v>
      </c>
      <c r="S120" s="167">
        <f t="shared" si="12"/>
        <v>1562</v>
      </c>
      <c r="T120" s="6">
        <v>5</v>
      </c>
      <c r="U120" s="171" t="str">
        <f t="shared" si="8"/>
        <v>119|1562|5</v>
      </c>
      <c r="W120" s="6">
        <v>119</v>
      </c>
      <c r="X120" s="6">
        <f>'pas291'!N11</f>
        <v>1561</v>
      </c>
      <c r="Y120" s="6">
        <v>8</v>
      </c>
      <c r="Z120" t="str">
        <f t="shared" si="9"/>
        <v>119|1561|8</v>
      </c>
    </row>
    <row r="121" spans="2:26">
      <c r="B121">
        <f>dxcc!C121</f>
        <v>124</v>
      </c>
      <c r="C121" t="str">
        <f>dxcc!D121</f>
        <v>JUAN DE NOVA, EUROPA</v>
      </c>
      <c r="E121" s="18">
        <v>120</v>
      </c>
      <c r="F121" s="156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10"/>
        <v>120|52||59|Laane-Viru County (Laane-Virumaa)||||||</v>
      </c>
      <c r="R121" s="24">
        <v>120</v>
      </c>
      <c r="S121" s="167">
        <f t="shared" si="12"/>
        <v>1563</v>
      </c>
      <c r="T121" s="6">
        <v>5</v>
      </c>
      <c r="U121" s="171" t="str">
        <f t="shared" si="8"/>
        <v>120|1563|5</v>
      </c>
      <c r="W121" s="6">
        <v>120</v>
      </c>
      <c r="X121" s="6">
        <f>'pas291'!N12</f>
        <v>1562</v>
      </c>
      <c r="Y121" s="6">
        <v>8</v>
      </c>
      <c r="Z121" t="str">
        <f t="shared" si="9"/>
        <v>120|1562|8</v>
      </c>
    </row>
    <row r="122" spans="2:26">
      <c r="B122">
        <f>dxcc!C122</f>
        <v>125</v>
      </c>
      <c r="C122" t="str">
        <f>dxcc!D122</f>
        <v>JUAN FERNANDEZ IS.</v>
      </c>
      <c r="E122" s="150">
        <v>121</v>
      </c>
      <c r="F122" s="156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10"/>
        <v>121|52||67|Parrnu County (Parnumaa)||||||</v>
      </c>
      <c r="R122" s="24">
        <v>121</v>
      </c>
      <c r="S122" s="167">
        <f t="shared" si="12"/>
        <v>1564</v>
      </c>
      <c r="T122" s="6">
        <v>4</v>
      </c>
      <c r="U122" s="171" t="str">
        <f t="shared" si="8"/>
        <v>121|1564|4</v>
      </c>
      <c r="W122" s="6">
        <v>121</v>
      </c>
      <c r="X122" s="6">
        <f>'pas291'!N13</f>
        <v>1563</v>
      </c>
      <c r="Y122" s="6">
        <v>8</v>
      </c>
      <c r="Z122" t="str">
        <f t="shared" si="9"/>
        <v>121|1563|8</v>
      </c>
    </row>
    <row r="123" spans="2:26">
      <c r="B123">
        <f>dxcc!C123</f>
        <v>126</v>
      </c>
      <c r="C123" t="str">
        <f>dxcc!D123</f>
        <v>KALININGRAD</v>
      </c>
      <c r="E123" s="18">
        <v>122</v>
      </c>
      <c r="F123" s="156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10"/>
        <v>122|52||65|Polva County (Polvamaa)||||||</v>
      </c>
      <c r="R123" s="24">
        <v>122</v>
      </c>
      <c r="S123" s="167">
        <f t="shared" si="12"/>
        <v>1565</v>
      </c>
      <c r="T123" s="6">
        <v>5</v>
      </c>
      <c r="U123" s="171" t="str">
        <f t="shared" si="8"/>
        <v>122|1565|5</v>
      </c>
      <c r="W123" s="6">
        <v>122</v>
      </c>
      <c r="X123" s="6">
        <f>'pas291'!N14</f>
        <v>1564</v>
      </c>
      <c r="Y123" s="6">
        <v>8</v>
      </c>
      <c r="Z123" t="str">
        <f t="shared" si="9"/>
        <v>122|1564|8</v>
      </c>
    </row>
    <row r="124" spans="2:26">
      <c r="B124">
        <f>dxcc!C124</f>
        <v>127</v>
      </c>
      <c r="C124" t="str">
        <f>dxcc!D124</f>
        <v>KAMARAN IS.</v>
      </c>
      <c r="E124" s="18">
        <v>123</v>
      </c>
      <c r="F124" s="156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10"/>
        <v>123|52||70|Rapla County (Raplamaa)||||||</v>
      </c>
      <c r="R124" s="24">
        <v>123</v>
      </c>
      <c r="S124" s="167">
        <f t="shared" si="12"/>
        <v>1566</v>
      </c>
      <c r="T124" s="6">
        <v>5</v>
      </c>
      <c r="U124" s="171" t="str">
        <f t="shared" si="8"/>
        <v>123|1566|5</v>
      </c>
      <c r="W124" s="6">
        <v>123</v>
      </c>
      <c r="X124" s="6">
        <f>'pas291'!N15</f>
        <v>1565</v>
      </c>
      <c r="Y124" s="6">
        <v>8</v>
      </c>
      <c r="Z124" t="str">
        <f t="shared" si="9"/>
        <v>123|1565|8</v>
      </c>
    </row>
    <row r="125" spans="2:26">
      <c r="B125">
        <f>dxcc!C125</f>
        <v>128</v>
      </c>
      <c r="C125" t="str">
        <f>dxcc!D125</f>
        <v>KARELO-FINNISH REPUBLIC</v>
      </c>
      <c r="E125" s="18">
        <v>124</v>
      </c>
      <c r="F125" s="156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10"/>
        <v>124|52||74|Saare County (Saaremaa)||||||</v>
      </c>
      <c r="R125" s="24">
        <v>124</v>
      </c>
      <c r="S125" s="167">
        <f t="shared" si="12"/>
        <v>1567</v>
      </c>
      <c r="T125" s="6">
        <v>4</v>
      </c>
      <c r="U125" s="171" t="str">
        <f t="shared" si="8"/>
        <v>124|1567|4</v>
      </c>
      <c r="W125" s="6">
        <v>124</v>
      </c>
      <c r="X125" s="6">
        <f>'pas291'!N16</f>
        <v>1566</v>
      </c>
      <c r="Y125" s="6">
        <v>8</v>
      </c>
      <c r="Z125" t="str">
        <f t="shared" si="9"/>
        <v>124|1566|8</v>
      </c>
    </row>
    <row r="126" spans="2:26">
      <c r="B126">
        <f>dxcc!C126</f>
        <v>129</v>
      </c>
      <c r="C126" t="str">
        <f>dxcc!D126</f>
        <v>GUYANA</v>
      </c>
      <c r="E126" s="18">
        <v>125</v>
      </c>
      <c r="F126" s="156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10"/>
        <v>125|52||78|Tartu County (Tartumaa)||||||</v>
      </c>
      <c r="R126" s="24">
        <v>125</v>
      </c>
      <c r="S126" s="167">
        <f t="shared" si="12"/>
        <v>1568</v>
      </c>
      <c r="T126" s="6">
        <v>4</v>
      </c>
      <c r="U126" s="171" t="str">
        <f t="shared" si="8"/>
        <v>125|1568|4</v>
      </c>
      <c r="W126" s="6">
        <v>125</v>
      </c>
      <c r="X126" s="6">
        <f>'pas291'!N17</f>
        <v>1567</v>
      </c>
      <c r="Y126" s="6">
        <v>8</v>
      </c>
      <c r="Z126" t="str">
        <f t="shared" si="9"/>
        <v>125|1567|8</v>
      </c>
    </row>
    <row r="127" spans="2:26">
      <c r="B127">
        <f>dxcc!C127</f>
        <v>130</v>
      </c>
      <c r="C127" t="str">
        <f>dxcc!D127</f>
        <v>KAZAKHSTAN</v>
      </c>
      <c r="E127" s="18">
        <v>126</v>
      </c>
      <c r="F127" s="156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10"/>
        <v>126|52||82|Valga County (Valgamaa)||||||</v>
      </c>
      <c r="R127" s="24">
        <v>126</v>
      </c>
      <c r="S127" s="167">
        <f t="shared" si="12"/>
        <v>1569</v>
      </c>
      <c r="T127" s="6">
        <v>5</v>
      </c>
      <c r="U127" s="171" t="str">
        <f t="shared" si="8"/>
        <v>126|1569|5</v>
      </c>
      <c r="W127" s="6">
        <v>126</v>
      </c>
      <c r="X127" s="6">
        <f>'pas291'!N18</f>
        <v>1568</v>
      </c>
      <c r="Y127" s="6">
        <v>8</v>
      </c>
      <c r="Z127" t="str">
        <f t="shared" si="9"/>
        <v>126|1568|8</v>
      </c>
    </row>
    <row r="128" spans="2:26">
      <c r="B128">
        <f>dxcc!C128</f>
        <v>131</v>
      </c>
      <c r="C128" t="str">
        <f>dxcc!D128</f>
        <v>KERGUELEN IS.</v>
      </c>
      <c r="E128" s="18">
        <v>127</v>
      </c>
      <c r="F128" s="156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10"/>
        <v>127|52||84|Viljandi County (Viljandimaa)||||||</v>
      </c>
      <c r="R128" s="24">
        <v>127</v>
      </c>
      <c r="S128" s="167">
        <f t="shared" si="12"/>
        <v>1570</v>
      </c>
      <c r="T128" s="6">
        <v>4</v>
      </c>
      <c r="U128" s="171" t="str">
        <f t="shared" si="8"/>
        <v>127|1570|4</v>
      </c>
      <c r="W128" s="6">
        <v>127</v>
      </c>
      <c r="X128" s="6">
        <f>'pas291'!N19</f>
        <v>1569</v>
      </c>
      <c r="Y128" s="6">
        <v>8</v>
      </c>
      <c r="Z128" t="str">
        <f t="shared" si="9"/>
        <v>127|1569|8</v>
      </c>
    </row>
    <row r="129" spans="2:26">
      <c r="B129">
        <f>dxcc!C129</f>
        <v>132</v>
      </c>
      <c r="C129" t="str">
        <f>dxcc!D129</f>
        <v>PARAGUAY</v>
      </c>
      <c r="E129" s="18">
        <v>128</v>
      </c>
      <c r="F129" s="156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10"/>
        <v>128|52||86|Voru County (Vorumaa)||||||</v>
      </c>
      <c r="R129" s="24">
        <v>128</v>
      </c>
      <c r="S129" s="167">
        <f t="shared" si="12"/>
        <v>1571</v>
      </c>
      <c r="T129" s="6">
        <v>5</v>
      </c>
      <c r="U129" s="171" t="str">
        <f t="shared" si="8"/>
        <v>128|1571|5</v>
      </c>
      <c r="W129" s="6">
        <v>128</v>
      </c>
      <c r="X129" s="6">
        <f>'pas291'!N20</f>
        <v>1570</v>
      </c>
      <c r="Y129" s="6">
        <v>7</v>
      </c>
      <c r="Z129" t="str">
        <f t="shared" si="9"/>
        <v>128|1570|7</v>
      </c>
    </row>
    <row r="130" spans="2:26">
      <c r="B130">
        <f>dxcc!C130</f>
        <v>133</v>
      </c>
      <c r="C130" t="str">
        <f>dxcc!D130</f>
        <v>KERMADEC IS.</v>
      </c>
      <c r="D130" s="143" t="str">
        <f t="shared" si="13"/>
        <v>EUROPEAN RUSSIA</v>
      </c>
      <c r="E130" s="18">
        <v>129</v>
      </c>
      <c r="F130" s="151">
        <f>'pas54'!C2</f>
        <v>54</v>
      </c>
      <c r="G130" s="150"/>
      <c r="H130" s="150" t="str">
        <f>'pas54'!D2</f>
        <v>SP</v>
      </c>
      <c r="I130" s="152" t="str">
        <f>'pas54'!E2</f>
        <v>City of St. Petersburg</v>
      </c>
      <c r="J130" s="150">
        <f>'pas54'!F2</f>
        <v>169</v>
      </c>
      <c r="K130" s="153"/>
      <c r="L130" s="150"/>
      <c r="M130" s="150"/>
      <c r="N130" s="155"/>
      <c r="O130" s="155"/>
      <c r="P130" t="str">
        <f t="shared" si="10"/>
        <v>129|54||SP|City of St. Petersburg|169|||||</v>
      </c>
      <c r="R130" s="24">
        <v>129</v>
      </c>
      <c r="S130" s="167">
        <f t="shared" si="12"/>
        <v>1572</v>
      </c>
      <c r="T130" s="6">
        <v>4</v>
      </c>
      <c r="U130" s="171" t="str">
        <f t="shared" ref="U130:U158" si="14">R130&amp;"|"&amp;S130&amp;"|"&amp;T130</f>
        <v>129|1572|4</v>
      </c>
      <c r="W130" s="6">
        <v>129</v>
      </c>
      <c r="X130" s="6">
        <f>'pas291'!N21</f>
        <v>1571</v>
      </c>
      <c r="Y130" s="6">
        <v>8</v>
      </c>
      <c r="Z130" t="str">
        <f t="shared" ref="Z130:Z170" si="15">W130&amp;"|"&amp;X130&amp;"|"&amp;Y130</f>
        <v>129|1571|8</v>
      </c>
    </row>
    <row r="131" spans="2:26">
      <c r="B131">
        <f>dxcc!C131</f>
        <v>134</v>
      </c>
      <c r="C131" t="str">
        <f>dxcc!D131</f>
        <v>KINGMAN REEF</v>
      </c>
      <c r="E131" s="18">
        <v>130</v>
      </c>
      <c r="F131" s="156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16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  <c r="R131" s="24">
        <v>130</v>
      </c>
      <c r="S131" s="167">
        <f t="shared" si="12"/>
        <v>1573</v>
      </c>
      <c r="T131" s="6">
        <v>4</v>
      </c>
      <c r="U131" s="171" t="str">
        <f t="shared" si="14"/>
        <v>130|1573|4</v>
      </c>
      <c r="W131" s="6">
        <v>130</v>
      </c>
      <c r="X131" s="6">
        <f>'pas291'!N22</f>
        <v>1572</v>
      </c>
      <c r="Y131" s="6">
        <v>8</v>
      </c>
      <c r="Z131" t="str">
        <f t="shared" si="15"/>
        <v>130|1572|8</v>
      </c>
    </row>
    <row r="132" spans="2:26">
      <c r="B132">
        <f>dxcc!C132</f>
        <v>135</v>
      </c>
      <c r="C132" t="str">
        <f>dxcc!D132</f>
        <v>KYRGYZSTAN</v>
      </c>
      <c r="E132" s="150">
        <v>131</v>
      </c>
      <c r="F132" s="156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16"/>
        <v>131|54||KL|Republic of Karelia|88|||||</v>
      </c>
      <c r="R132" s="24">
        <v>131</v>
      </c>
      <c r="S132" s="167">
        <f t="shared" si="12"/>
        <v>1574</v>
      </c>
      <c r="T132" s="6">
        <v>4</v>
      </c>
      <c r="U132" s="171" t="str">
        <f t="shared" si="14"/>
        <v>131|1574|4</v>
      </c>
      <c r="W132" s="6">
        <v>131</v>
      </c>
      <c r="X132" s="6">
        <f>'pas291'!N23</f>
        <v>1573</v>
      </c>
      <c r="Y132" s="6">
        <v>7</v>
      </c>
      <c r="Z132" t="str">
        <f t="shared" si="15"/>
        <v>131|1573|7</v>
      </c>
    </row>
    <row r="133" spans="2:26">
      <c r="B133">
        <f>dxcc!C133</f>
        <v>136</v>
      </c>
      <c r="C133" t="str">
        <f>dxcc!D133</f>
        <v>PERU</v>
      </c>
      <c r="E133" s="18">
        <v>132</v>
      </c>
      <c r="F133" s="156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16"/>
        <v>132|54||AR|Arkhangelsk (Arkhangelskaya oblast)|113|||||</v>
      </c>
      <c r="R133" s="24">
        <v>132</v>
      </c>
      <c r="S133" s="167">
        <f t="shared" si="12"/>
        <v>1575</v>
      </c>
      <c r="T133" s="6">
        <v>4</v>
      </c>
      <c r="U133" s="171" t="str">
        <f t="shared" si="14"/>
        <v>132|1575|4</v>
      </c>
      <c r="W133" s="6">
        <v>132</v>
      </c>
      <c r="X133" s="6">
        <f>'pas291'!N24</f>
        <v>1573</v>
      </c>
      <c r="Y133" s="6">
        <v>8</v>
      </c>
      <c r="Z133" t="str">
        <f t="shared" si="15"/>
        <v>132|1573|8</v>
      </c>
    </row>
    <row r="134" spans="2:26">
      <c r="B134">
        <f>dxcc!C134</f>
        <v>137</v>
      </c>
      <c r="C134" t="str">
        <f>dxcc!D134</f>
        <v>REPUBLIC OF KOREA</v>
      </c>
      <c r="E134" s="18">
        <v>133</v>
      </c>
      <c r="F134" s="156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16"/>
        <v>133|54||NO|Nenetsky Autonomous Okrug|114|||||</v>
      </c>
      <c r="R134" s="24">
        <v>133</v>
      </c>
      <c r="S134" s="167">
        <f t="shared" si="12"/>
        <v>1576</v>
      </c>
      <c r="T134" s="6">
        <v>4</v>
      </c>
      <c r="U134" s="171" t="str">
        <f t="shared" si="14"/>
        <v>133|1576|4</v>
      </c>
      <c r="W134" s="6">
        <v>133</v>
      </c>
      <c r="X134" s="6">
        <f>'pas291'!N25</f>
        <v>1574</v>
      </c>
      <c r="Y134" s="6">
        <v>7</v>
      </c>
      <c r="Z134" t="str">
        <f t="shared" si="15"/>
        <v>133|1574|7</v>
      </c>
    </row>
    <row r="135" spans="2:26">
      <c r="B135">
        <f>dxcc!C135</f>
        <v>138</v>
      </c>
      <c r="C135" t="str">
        <f>dxcc!D135</f>
        <v>KURE I.</v>
      </c>
      <c r="E135" s="18">
        <v>134</v>
      </c>
      <c r="F135" s="156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16"/>
        <v>134|54||VO|Vologda (Vologodskaya oblast)|120|||||</v>
      </c>
      <c r="R135" s="24">
        <v>134</v>
      </c>
      <c r="S135" s="167">
        <f t="shared" si="12"/>
        <v>1577</v>
      </c>
      <c r="T135" s="6">
        <v>4</v>
      </c>
      <c r="U135" s="171" t="str">
        <f t="shared" si="14"/>
        <v>134|1577|4</v>
      </c>
      <c r="W135" s="6">
        <v>134</v>
      </c>
      <c r="X135" s="6">
        <f>'pas291'!N26</f>
        <v>1574</v>
      </c>
      <c r="Y135" s="6">
        <v>8</v>
      </c>
      <c r="Z135" t="str">
        <f t="shared" si="15"/>
        <v>134|1574|8</v>
      </c>
    </row>
    <row r="136" spans="2:26">
      <c r="B136">
        <f>dxcc!C136</f>
        <v>139</v>
      </c>
      <c r="C136" t="str">
        <f>dxcc!D136</f>
        <v>KURIA MURIA I.</v>
      </c>
      <c r="E136" s="18">
        <v>135</v>
      </c>
      <c r="F136" s="156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16"/>
        <v>135|54||NV|Novgorodskaya oblast|144|||||</v>
      </c>
      <c r="R136" s="24">
        <v>135</v>
      </c>
      <c r="S136" s="167">
        <f t="shared" si="12"/>
        <v>1578</v>
      </c>
      <c r="T136" s="6">
        <v>3</v>
      </c>
      <c r="U136" s="171" t="str">
        <f t="shared" si="14"/>
        <v>135|1578|3</v>
      </c>
      <c r="W136" s="6">
        <v>135</v>
      </c>
      <c r="X136" s="6">
        <f>'pas291'!N27</f>
        <v>1575</v>
      </c>
      <c r="Y136" s="6">
        <v>7</v>
      </c>
      <c r="Z136" t="str">
        <f t="shared" si="15"/>
        <v>135|1575|7</v>
      </c>
    </row>
    <row r="137" spans="2:26">
      <c r="B137">
        <f>dxcc!C137</f>
        <v>140</v>
      </c>
      <c r="C137" t="str">
        <f>dxcc!D137</f>
        <v>SURINAME</v>
      </c>
      <c r="E137" s="18">
        <v>136</v>
      </c>
      <c r="F137" s="156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16"/>
        <v>136|54||PS|Pskov (Pskovskaya oblast)|149|||||</v>
      </c>
      <c r="R137" s="24">
        <v>136</v>
      </c>
      <c r="S137" s="167">
        <f t="shared" si="12"/>
        <v>1579</v>
      </c>
      <c r="T137" s="6">
        <v>3</v>
      </c>
      <c r="U137" s="171" t="str">
        <f t="shared" si="14"/>
        <v>136|1579|3</v>
      </c>
      <c r="W137" s="6">
        <v>136</v>
      </c>
      <c r="X137" s="6">
        <f>'pas291'!N28</f>
        <v>1575</v>
      </c>
      <c r="Y137" s="6">
        <v>8</v>
      </c>
      <c r="Z137" t="str">
        <f t="shared" si="15"/>
        <v>136|1575|8</v>
      </c>
    </row>
    <row r="138" spans="2:26">
      <c r="B138">
        <f>dxcc!C138</f>
        <v>141</v>
      </c>
      <c r="C138" t="str">
        <f>dxcc!D138</f>
        <v>FALKLAND IS.</v>
      </c>
      <c r="E138" s="18">
        <v>137</v>
      </c>
      <c r="F138" s="156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16"/>
        <v>137|54||MU|Murmansk (Murmanskaya oblast)|143|||||</v>
      </c>
      <c r="R138" s="24">
        <v>137</v>
      </c>
      <c r="S138" s="167">
        <f t="shared" si="12"/>
        <v>1580</v>
      </c>
      <c r="T138" s="6">
        <v>3</v>
      </c>
      <c r="U138" s="171" t="str">
        <f t="shared" si="14"/>
        <v>137|1580|3</v>
      </c>
      <c r="W138" s="6">
        <v>137</v>
      </c>
      <c r="X138" s="6">
        <f>'pas291'!N29</f>
        <v>1576</v>
      </c>
      <c r="Y138" s="6">
        <v>7</v>
      </c>
      <c r="Z138" t="str">
        <f t="shared" si="15"/>
        <v>137|1576|7</v>
      </c>
    </row>
    <row r="139" spans="2:26">
      <c r="B139">
        <f>dxcc!C139</f>
        <v>142</v>
      </c>
      <c r="C139" t="str">
        <f>dxcc!D139</f>
        <v>LAKSHADWEEP IS.</v>
      </c>
      <c r="E139" s="18">
        <v>138</v>
      </c>
      <c r="F139" s="156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16"/>
        <v>138|54||MA|City of Moscow|170|||||</v>
      </c>
      <c r="R139" s="24">
        <v>138</v>
      </c>
      <c r="S139" s="167">
        <f t="shared" si="12"/>
        <v>1581</v>
      </c>
      <c r="T139" s="6">
        <v>4</v>
      </c>
      <c r="U139" s="171" t="str">
        <f t="shared" si="14"/>
        <v>138|1581|4</v>
      </c>
      <c r="W139" s="6">
        <v>138</v>
      </c>
      <c r="X139" s="6">
        <f>'pas291'!N30</f>
        <v>1577</v>
      </c>
      <c r="Y139" s="6">
        <v>7</v>
      </c>
      <c r="Z139" t="str">
        <f t="shared" si="15"/>
        <v>138|1577|7</v>
      </c>
    </row>
    <row r="140" spans="2:26">
      <c r="B140">
        <f>dxcc!C140</f>
        <v>143</v>
      </c>
      <c r="C140" t="str">
        <f>dxcc!D140</f>
        <v>LAOS</v>
      </c>
      <c r="E140" s="18">
        <v>139</v>
      </c>
      <c r="F140" s="156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16"/>
        <v>139|54||MO|Moscowskaya oblast|142|||||</v>
      </c>
      <c r="R140" s="24">
        <v>139</v>
      </c>
      <c r="S140" s="167">
        <f t="shared" si="12"/>
        <v>1582</v>
      </c>
      <c r="T140" s="6">
        <v>3</v>
      </c>
      <c r="U140" s="171" t="str">
        <f t="shared" si="14"/>
        <v>139|1582|3</v>
      </c>
      <c r="W140" s="6">
        <v>139</v>
      </c>
      <c r="X140" s="6">
        <f>'pas291'!N31</f>
        <v>1578</v>
      </c>
      <c r="Y140" s="6">
        <v>7</v>
      </c>
      <c r="Z140" t="str">
        <f t="shared" si="15"/>
        <v>139|1578|7</v>
      </c>
    </row>
    <row r="141" spans="2:26">
      <c r="B141">
        <f>dxcc!C141</f>
        <v>144</v>
      </c>
      <c r="C141" t="str">
        <f>dxcc!D141</f>
        <v>URUGUAY</v>
      </c>
      <c r="E141" s="18">
        <v>140</v>
      </c>
      <c r="F141" s="156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16"/>
        <v>140|54||OR|Oryel (Orlovskaya oblast)|147|||||</v>
      </c>
      <c r="R141" s="24">
        <v>140</v>
      </c>
      <c r="S141" s="167">
        <f t="shared" si="12"/>
        <v>1583</v>
      </c>
      <c r="T141" s="6">
        <v>3</v>
      </c>
      <c r="U141" s="171" t="str">
        <f t="shared" si="14"/>
        <v>140|1583|3</v>
      </c>
      <c r="W141" s="6">
        <v>140</v>
      </c>
      <c r="X141" s="6">
        <f>'pas291'!N32</f>
        <v>1579</v>
      </c>
      <c r="Y141" s="6">
        <v>6</v>
      </c>
      <c r="Z141" t="str">
        <f t="shared" si="15"/>
        <v>140|1579|6</v>
      </c>
    </row>
    <row r="142" spans="2:26">
      <c r="B142">
        <f>dxcc!C142</f>
        <v>145</v>
      </c>
      <c r="C142" t="str">
        <f>dxcc!D142</f>
        <v>LATVIA</v>
      </c>
      <c r="E142" s="150">
        <v>141</v>
      </c>
      <c r="F142" s="156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16"/>
        <v>141|54||LP|Lipetsk (Lipetskaya oblast)|137|||||</v>
      </c>
      <c r="R142" s="24">
        <v>141</v>
      </c>
      <c r="S142" s="167">
        <f t="shared" si="12"/>
        <v>1584</v>
      </c>
      <c r="T142" s="6">
        <v>3</v>
      </c>
      <c r="U142" s="171" t="str">
        <f t="shared" si="14"/>
        <v>141|1584|3</v>
      </c>
      <c r="W142" s="6">
        <v>141</v>
      </c>
      <c r="X142" s="6">
        <f>'pas291'!N33</f>
        <v>1580</v>
      </c>
      <c r="Y142" s="6">
        <v>6</v>
      </c>
      <c r="Z142" t="str">
        <f t="shared" si="15"/>
        <v>141|1580|6</v>
      </c>
    </row>
    <row r="143" spans="2:26">
      <c r="B143">
        <f>dxcc!C143</f>
        <v>146</v>
      </c>
      <c r="C143" t="str">
        <f>dxcc!D143</f>
        <v>LITHUANIA</v>
      </c>
      <c r="E143" s="18">
        <v>142</v>
      </c>
      <c r="F143" s="156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16"/>
        <v>142|54||TV|Tver' (Tverskaya oblast)|126|||||</v>
      </c>
      <c r="R143" s="24">
        <v>142</v>
      </c>
      <c r="S143" s="167">
        <f t="shared" si="12"/>
        <v>1585</v>
      </c>
      <c r="T143" s="6">
        <v>3</v>
      </c>
      <c r="U143" s="171" t="str">
        <f t="shared" si="14"/>
        <v>142|1585|3</v>
      </c>
      <c r="W143" s="6">
        <v>142</v>
      </c>
      <c r="X143" s="6">
        <f>'pas291'!N34</f>
        <v>1580</v>
      </c>
      <c r="Y143" s="6">
        <v>7</v>
      </c>
      <c r="Z143" t="str">
        <f t="shared" si="15"/>
        <v>142|1580|7</v>
      </c>
    </row>
    <row r="144" spans="2:26">
      <c r="B144">
        <f>dxcc!C144</f>
        <v>147</v>
      </c>
      <c r="C144" t="str">
        <f>dxcc!D144</f>
        <v>LORD HOWE I.</v>
      </c>
      <c r="E144" s="18">
        <v>143</v>
      </c>
      <c r="F144" s="156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16"/>
        <v>143|54||SM|Smolensk (Smolenskaya oblast)|155|||||</v>
      </c>
      <c r="R144" s="24">
        <v>143</v>
      </c>
      <c r="S144" s="167">
        <f t="shared" si="12"/>
        <v>1586</v>
      </c>
      <c r="T144" s="6">
        <v>4</v>
      </c>
      <c r="U144" s="171" t="str">
        <f t="shared" si="14"/>
        <v>143|1586|4</v>
      </c>
      <c r="W144" s="6">
        <v>143</v>
      </c>
      <c r="X144" s="6">
        <f>'pas291'!N35</f>
        <v>1581</v>
      </c>
      <c r="Y144" s="6">
        <v>6</v>
      </c>
      <c r="Z144" t="str">
        <f t="shared" si="15"/>
        <v>143|1581|6</v>
      </c>
    </row>
    <row r="145" spans="2:26">
      <c r="B145">
        <f>dxcc!C145</f>
        <v>148</v>
      </c>
      <c r="C145" t="str">
        <f>dxcc!D145</f>
        <v>VENEZUELA</v>
      </c>
      <c r="E145" s="18">
        <v>144</v>
      </c>
      <c r="F145" s="156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16"/>
        <v>144|54||YR|Yaroslavl (Yaroslavskaya oblast)|168|||||</v>
      </c>
      <c r="R145" s="24">
        <v>144</v>
      </c>
      <c r="S145" s="167">
        <f t="shared" si="12"/>
        <v>1587</v>
      </c>
      <c r="T145" s="6">
        <v>4</v>
      </c>
      <c r="U145" s="171" t="str">
        <f t="shared" si="14"/>
        <v>144|1587|4</v>
      </c>
      <c r="W145" s="6">
        <v>144</v>
      </c>
      <c r="X145" s="6">
        <f>'pas291'!N36</f>
        <v>1582</v>
      </c>
      <c r="Y145" s="6">
        <v>6</v>
      </c>
      <c r="Z145" t="str">
        <f t="shared" si="15"/>
        <v>144|1582|6</v>
      </c>
    </row>
    <row r="146" spans="2:26">
      <c r="B146">
        <f>dxcc!C146</f>
        <v>149</v>
      </c>
      <c r="C146" t="str">
        <f>dxcc!D146</f>
        <v>AZORES</v>
      </c>
      <c r="E146" s="18">
        <v>145</v>
      </c>
      <c r="F146" s="156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16"/>
        <v>145|54||KS|Kostroma (Kostromskaya oblast)|132|||||</v>
      </c>
      <c r="R146" s="24">
        <v>145</v>
      </c>
      <c r="S146" s="167">
        <f t="shared" si="12"/>
        <v>1588</v>
      </c>
      <c r="T146" s="6">
        <v>4</v>
      </c>
      <c r="U146" s="171" t="str">
        <f t="shared" si="14"/>
        <v>145|1588|4</v>
      </c>
      <c r="W146" s="6">
        <v>145</v>
      </c>
      <c r="X146" s="6">
        <f>'pas291'!N37</f>
        <v>1582</v>
      </c>
      <c r="Y146" s="6">
        <v>7</v>
      </c>
      <c r="Z146" t="str">
        <f t="shared" si="15"/>
        <v>145|1582|7</v>
      </c>
    </row>
    <row r="147" spans="2:26">
      <c r="B147">
        <f>dxcc!C147</f>
        <v>150</v>
      </c>
      <c r="C147" t="str">
        <f>dxcc!D147</f>
        <v>AUSTRALIA</v>
      </c>
      <c r="E147" s="18">
        <v>146</v>
      </c>
      <c r="F147" s="156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16"/>
        <v>146|54||TL|Tula (Tul'skaya oblast)|160|||||</v>
      </c>
      <c r="R147" s="24">
        <v>146</v>
      </c>
      <c r="S147" s="167">
        <f t="shared" si="12"/>
        <v>1589</v>
      </c>
      <c r="T147" s="6">
        <v>5</v>
      </c>
      <c r="U147" s="171" t="str">
        <f t="shared" si="14"/>
        <v>146|1589|5</v>
      </c>
      <c r="W147" s="6">
        <v>146</v>
      </c>
      <c r="X147" s="6">
        <f>'pas291'!N38</f>
        <v>1583</v>
      </c>
      <c r="Y147" s="6">
        <v>6</v>
      </c>
      <c r="Z147" t="str">
        <f t="shared" si="15"/>
        <v>146|1583|6</v>
      </c>
    </row>
    <row r="148" spans="2:26">
      <c r="B148">
        <f>dxcc!C148</f>
        <v>151</v>
      </c>
      <c r="C148" t="str">
        <f>dxcc!D148</f>
        <v>MALYJ VYSOTSKIJ I.</v>
      </c>
      <c r="E148" s="18">
        <v>147</v>
      </c>
      <c r="F148" s="156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16"/>
        <v>147|54||VR|Voronezh (Voronezhskaya oblast)|121|||||</v>
      </c>
      <c r="R148" s="24">
        <v>147</v>
      </c>
      <c r="S148" s="167">
        <f t="shared" si="12"/>
        <v>1590</v>
      </c>
      <c r="T148" s="6">
        <v>4</v>
      </c>
      <c r="U148" s="171" t="str">
        <f t="shared" si="14"/>
        <v>147|1590|4</v>
      </c>
      <c r="W148" s="6">
        <v>147</v>
      </c>
      <c r="X148" s="6">
        <f>'pas291'!N39</f>
        <v>1584</v>
      </c>
      <c r="Y148" s="6">
        <v>6</v>
      </c>
      <c r="Z148" t="str">
        <f t="shared" si="15"/>
        <v>147|1584|6</v>
      </c>
    </row>
    <row r="149" spans="2:26">
      <c r="B149">
        <f>dxcc!C149</f>
        <v>152</v>
      </c>
      <c r="C149" t="str">
        <f>dxcc!D149</f>
        <v>MACAO</v>
      </c>
      <c r="E149" s="18">
        <v>148</v>
      </c>
      <c r="F149" s="156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16"/>
        <v>148|54||TB|Tambov (Tambovskaya oblast)|157|||||</v>
      </c>
      <c r="R149" s="24">
        <v>148</v>
      </c>
      <c r="S149" s="167">
        <f t="shared" si="12"/>
        <v>1591</v>
      </c>
      <c r="T149" s="6">
        <v>4</v>
      </c>
      <c r="U149" s="171" t="str">
        <f t="shared" si="14"/>
        <v>148|1591|4</v>
      </c>
      <c r="W149" s="6">
        <v>148</v>
      </c>
      <c r="X149" s="6">
        <f>'pas291'!N40</f>
        <v>1585</v>
      </c>
      <c r="Y149" s="6">
        <v>6</v>
      </c>
      <c r="Z149" t="str">
        <f t="shared" si="15"/>
        <v>148|1585|6</v>
      </c>
    </row>
    <row r="150" spans="2:26">
      <c r="B150">
        <f>dxcc!C150</f>
        <v>153</v>
      </c>
      <c r="C150" t="str">
        <f>dxcc!D150</f>
        <v>MACQUARIE I.</v>
      </c>
      <c r="E150" s="18">
        <v>149</v>
      </c>
      <c r="F150" s="156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16"/>
        <v>149|54||RA|Ryazan' (Ryazanskaya oblast)|151|||||</v>
      </c>
      <c r="R150" s="24">
        <v>149</v>
      </c>
      <c r="S150" s="167">
        <f t="shared" si="12"/>
        <v>1592</v>
      </c>
      <c r="T150" s="6">
        <v>4</v>
      </c>
      <c r="U150" s="171" t="str">
        <f t="shared" si="14"/>
        <v>149|1592|4</v>
      </c>
      <c r="W150" s="6">
        <v>149</v>
      </c>
      <c r="X150" s="6">
        <f>'pas291'!N41</f>
        <v>1585</v>
      </c>
      <c r="Y150" s="6">
        <v>7</v>
      </c>
      <c r="Z150" t="str">
        <f t="shared" si="15"/>
        <v>149|1585|7</v>
      </c>
    </row>
    <row r="151" spans="2:26">
      <c r="B151">
        <f>dxcc!C151</f>
        <v>154</v>
      </c>
      <c r="C151" t="str">
        <f>dxcc!D151</f>
        <v>YEMEN ARAB REPUBLIC</v>
      </c>
      <c r="E151" s="18">
        <v>150</v>
      </c>
      <c r="F151" s="156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16"/>
        <v>150|54||NN|Nizhni Novgorod (Nizhegorodskaya oblast)|122|||||</v>
      </c>
      <c r="R151" s="24">
        <v>150</v>
      </c>
      <c r="S151" s="167">
        <f t="shared" si="12"/>
        <v>1593</v>
      </c>
      <c r="T151" s="6">
        <v>4</v>
      </c>
      <c r="U151" s="171" t="str">
        <f t="shared" si="14"/>
        <v>150|1593|4</v>
      </c>
      <c r="W151" s="6">
        <v>150</v>
      </c>
      <c r="X151" s="6">
        <f>'pas291'!N42</f>
        <v>1586</v>
      </c>
      <c r="Y151" s="6">
        <v>6</v>
      </c>
      <c r="Z151" t="str">
        <f t="shared" si="15"/>
        <v>150|1586|6</v>
      </c>
    </row>
    <row r="152" spans="2:26">
      <c r="B152">
        <f>dxcc!C152</f>
        <v>155</v>
      </c>
      <c r="C152" t="str">
        <f>dxcc!D152</f>
        <v>MALAYA</v>
      </c>
      <c r="E152" s="150">
        <v>151</v>
      </c>
      <c r="F152" s="156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16"/>
        <v>151|54||IV|Ivanovo (Ivanovskaya oblast)|123|||||</v>
      </c>
      <c r="R152" s="24">
        <v>151</v>
      </c>
      <c r="S152" s="167">
        <f t="shared" si="12"/>
        <v>1594</v>
      </c>
      <c r="T152" s="6">
        <v>4</v>
      </c>
      <c r="U152" s="171" t="str">
        <f t="shared" si="14"/>
        <v>151|1594|4</v>
      </c>
      <c r="W152" s="6">
        <v>151</v>
      </c>
      <c r="X152" s="6">
        <f>'pas291'!N43</f>
        <v>1587</v>
      </c>
      <c r="Y152" s="6">
        <v>7</v>
      </c>
      <c r="Z152" t="str">
        <f t="shared" si="15"/>
        <v>151|1587|7</v>
      </c>
    </row>
    <row r="153" spans="2:26">
      <c r="B153">
        <f>dxcc!C153</f>
        <v>157</v>
      </c>
      <c r="C153" t="str">
        <f>dxcc!D153</f>
        <v>NAURU</v>
      </c>
      <c r="E153" s="18">
        <v>152</v>
      </c>
      <c r="F153" s="156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16"/>
        <v>152|54||VL|Vladimir (Vladimirskaya oblast)|119|||||</v>
      </c>
      <c r="R153" s="24">
        <v>152</v>
      </c>
      <c r="S153" s="167">
        <f t="shared" si="12"/>
        <v>1595</v>
      </c>
      <c r="T153" s="6">
        <v>4</v>
      </c>
      <c r="U153" s="171" t="str">
        <f t="shared" si="14"/>
        <v>152|1595|4</v>
      </c>
      <c r="W153" s="6">
        <v>152</v>
      </c>
      <c r="X153" s="6">
        <f>'pas291'!N44</f>
        <v>1588</v>
      </c>
      <c r="Y153" s="6">
        <v>7</v>
      </c>
      <c r="Z153" t="str">
        <f t="shared" si="15"/>
        <v>152|1588|7</v>
      </c>
    </row>
    <row r="154" spans="2:26">
      <c r="B154">
        <f>dxcc!C154</f>
        <v>158</v>
      </c>
      <c r="C154" t="str">
        <f>dxcc!D154</f>
        <v>VANUATU</v>
      </c>
      <c r="E154" s="18">
        <v>153</v>
      </c>
      <c r="F154" s="156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16"/>
        <v>153|54||KU|Kursk (Kurskaya oblast)|135|||||</v>
      </c>
      <c r="R154" s="24">
        <v>153</v>
      </c>
      <c r="S154" s="167">
        <f t="shared" si="12"/>
        <v>1596</v>
      </c>
      <c r="T154" s="6">
        <v>4</v>
      </c>
      <c r="U154" s="171" t="str">
        <f t="shared" si="14"/>
        <v>153|1596|4</v>
      </c>
      <c r="W154" s="6">
        <v>153</v>
      </c>
      <c r="X154" s="6">
        <f>'pas291'!N45</f>
        <v>1589</v>
      </c>
      <c r="Y154" s="6">
        <v>8</v>
      </c>
      <c r="Z154" t="str">
        <f t="shared" si="15"/>
        <v>153|1589|8</v>
      </c>
    </row>
    <row r="155" spans="2:26">
      <c r="B155">
        <f>dxcc!C155</f>
        <v>159</v>
      </c>
      <c r="C155" t="str">
        <f>dxcc!D155</f>
        <v>MALDIVES</v>
      </c>
      <c r="E155" s="18">
        <v>154</v>
      </c>
      <c r="F155" s="156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16"/>
        <v>154|54||KG|Kaluga (Kaluzhskaya oblast)|127|||||</v>
      </c>
      <c r="R155" s="24">
        <v>154</v>
      </c>
      <c r="S155" s="167">
        <f t="shared" si="12"/>
        <v>1597</v>
      </c>
      <c r="T155" s="6">
        <v>4</v>
      </c>
      <c r="U155" s="171" t="str">
        <f t="shared" si="14"/>
        <v>154|1597|4</v>
      </c>
      <c r="W155" s="6">
        <v>154</v>
      </c>
      <c r="X155" s="6">
        <f>'pas291'!N46</f>
        <v>1590</v>
      </c>
      <c r="Y155" s="6">
        <v>8</v>
      </c>
      <c r="Z155" t="str">
        <f t="shared" si="15"/>
        <v>154|1590|8</v>
      </c>
    </row>
    <row r="156" spans="2:26">
      <c r="B156">
        <f>dxcc!C156</f>
        <v>160</v>
      </c>
      <c r="C156" t="str">
        <f>dxcc!D156</f>
        <v>TONGA</v>
      </c>
      <c r="E156" s="18">
        <v>155</v>
      </c>
      <c r="F156" s="156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16"/>
        <v>155|54||BR|Bryansk (Bryanskaya oblast)|118|||||</v>
      </c>
      <c r="R156" s="24">
        <v>155</v>
      </c>
      <c r="S156" s="167">
        <f t="shared" si="12"/>
        <v>1598</v>
      </c>
      <c r="T156" s="6">
        <v>4</v>
      </c>
      <c r="U156" s="171" t="str">
        <f t="shared" si="14"/>
        <v>155|1598|4</v>
      </c>
      <c r="W156" s="6">
        <v>155</v>
      </c>
      <c r="X156" s="6">
        <f>'pas291'!N47</f>
        <v>1591</v>
      </c>
      <c r="Y156" s="6">
        <v>8</v>
      </c>
      <c r="Z156" t="str">
        <f t="shared" si="15"/>
        <v>155|1591|8</v>
      </c>
    </row>
    <row r="157" spans="2:26">
      <c r="B157">
        <f>dxcc!C157</f>
        <v>161</v>
      </c>
      <c r="C157" t="str">
        <f>dxcc!D157</f>
        <v>MALPELO I.</v>
      </c>
      <c r="E157" s="18">
        <v>156</v>
      </c>
      <c r="F157" s="156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16"/>
        <v>156|54||BO|Belgorod (Belgorodskaya oblast)|117|||||</v>
      </c>
      <c r="R157" s="24">
        <v>156</v>
      </c>
      <c r="S157" s="167">
        <f t="shared" si="12"/>
        <v>1599</v>
      </c>
      <c r="T157" s="6">
        <v>4</v>
      </c>
      <c r="U157" s="171" t="str">
        <f t="shared" si="14"/>
        <v>156|1599|4</v>
      </c>
      <c r="W157" s="6">
        <v>156</v>
      </c>
      <c r="X157" s="6">
        <f>'pas291'!N48</f>
        <v>1592</v>
      </c>
      <c r="Y157" s="6">
        <v>7</v>
      </c>
      <c r="Z157" t="str">
        <f t="shared" si="15"/>
        <v>156|1592|7</v>
      </c>
    </row>
    <row r="158" spans="2:26">
      <c r="B158">
        <f>dxcc!C158</f>
        <v>162</v>
      </c>
      <c r="C158" t="str">
        <f>dxcc!D158</f>
        <v>NEW CALEDONIA</v>
      </c>
      <c r="E158" s="18">
        <v>157</v>
      </c>
      <c r="F158" s="156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16"/>
        <v>157|54||VG|Volgograd (Volgogradskaya oblast)|156|||||</v>
      </c>
      <c r="R158" s="24">
        <v>157</v>
      </c>
      <c r="S158" s="167">
        <f t="shared" si="12"/>
        <v>1600</v>
      </c>
      <c r="T158" s="6">
        <v>4</v>
      </c>
      <c r="U158" s="171" t="str">
        <f t="shared" si="14"/>
        <v>157|1600|4</v>
      </c>
      <c r="W158" s="6">
        <v>157</v>
      </c>
      <c r="X158" s="6">
        <f>'pas291'!N49</f>
        <v>1593</v>
      </c>
      <c r="Y158" s="6">
        <v>8</v>
      </c>
      <c r="Z158" t="str">
        <f t="shared" si="15"/>
        <v>157|1593|8</v>
      </c>
    </row>
    <row r="159" spans="2:26">
      <c r="B159">
        <f>dxcc!C159</f>
        <v>163</v>
      </c>
      <c r="C159" t="str">
        <f>dxcc!D159</f>
        <v>PAPUA NEW GUINEA</v>
      </c>
      <c r="E159" s="18">
        <v>158</v>
      </c>
      <c r="F159" s="156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16"/>
        <v>158|54||SA|Saratov (Saratovskaya oblast)|152|||||</v>
      </c>
      <c r="W159" s="6">
        <v>158</v>
      </c>
      <c r="X159" s="6">
        <f>'pas291'!N50</f>
        <v>1594</v>
      </c>
      <c r="Y159" s="6">
        <v>8</v>
      </c>
      <c r="Z159" t="str">
        <f t="shared" si="15"/>
        <v>158|1594|8</v>
      </c>
    </row>
    <row r="160" spans="2:26">
      <c r="B160">
        <f>dxcc!C160</f>
        <v>164</v>
      </c>
      <c r="C160" t="str">
        <f>dxcc!D160</f>
        <v>MANCHURIA</v>
      </c>
      <c r="E160" s="18">
        <v>159</v>
      </c>
      <c r="F160" s="156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16"/>
        <v>159|54||PE|Penza (Penzenskaya oblast)|148|||||</v>
      </c>
      <c r="W160" s="6">
        <v>159</v>
      </c>
      <c r="X160" s="6">
        <f>'pas291'!N51</f>
        <v>1595</v>
      </c>
      <c r="Y160" s="6">
        <v>7</v>
      </c>
      <c r="Z160" t="str">
        <f t="shared" si="15"/>
        <v>159|1595|7</v>
      </c>
    </row>
    <row r="161" spans="2:26">
      <c r="B161">
        <f>dxcc!C161</f>
        <v>165</v>
      </c>
      <c r="C161" t="str">
        <f>dxcc!D161</f>
        <v>MAURITIUS</v>
      </c>
      <c r="E161" s="18">
        <v>160</v>
      </c>
      <c r="F161" s="156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16"/>
        <v>160|54||SR|Samara (Samarskaya oblast)|133|||||</v>
      </c>
      <c r="W161" s="6">
        <v>160</v>
      </c>
      <c r="X161" s="6">
        <f>'pas291'!N52</f>
        <v>1595</v>
      </c>
      <c r="Y161" s="6">
        <v>8</v>
      </c>
      <c r="Z161" t="str">
        <f t="shared" si="15"/>
        <v>160|1595|8</v>
      </c>
    </row>
    <row r="162" spans="2:26">
      <c r="B162">
        <f>dxcc!C162</f>
        <v>166</v>
      </c>
      <c r="C162" t="str">
        <f>dxcc!D162</f>
        <v>MARIANA IS.</v>
      </c>
      <c r="E162" s="150">
        <v>161</v>
      </c>
      <c r="F162" s="156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16"/>
        <v>161|54||UL|Ulyanovsk (Ulyanovskaya oblast)|164|||||</v>
      </c>
      <c r="W162" s="6">
        <v>161</v>
      </c>
      <c r="X162" s="6">
        <f>'pas291'!N53</f>
        <v>1596</v>
      </c>
      <c r="Y162" s="6">
        <v>7</v>
      </c>
      <c r="Z162" t="str">
        <f t="shared" si="15"/>
        <v>161|1596|7</v>
      </c>
    </row>
    <row r="163" spans="2:26">
      <c r="B163">
        <f>dxcc!C163</f>
        <v>167</v>
      </c>
      <c r="C163" t="str">
        <f>dxcc!D163</f>
        <v>MARKET REEF</v>
      </c>
      <c r="E163" s="18">
        <v>162</v>
      </c>
      <c r="F163" s="156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16"/>
        <v>162|54||KI|Kirov (Kirovskaya oblast)|131|||||</v>
      </c>
      <c r="W163" s="6">
        <v>162</v>
      </c>
      <c r="X163" s="6">
        <f>'pas291'!N54</f>
        <v>1597</v>
      </c>
      <c r="Y163" s="6">
        <v>7</v>
      </c>
      <c r="Z163" t="str">
        <f t="shared" si="15"/>
        <v>162|1597|7</v>
      </c>
    </row>
    <row r="164" spans="2:26">
      <c r="B164">
        <f>dxcc!C164</f>
        <v>168</v>
      </c>
      <c r="C164" t="str">
        <f>dxcc!D164</f>
        <v>MARSHALL IS.</v>
      </c>
      <c r="E164" s="18">
        <v>163</v>
      </c>
      <c r="F164" s="156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16"/>
        <v>163|54||TA|Republic of Tataria|94|||||</v>
      </c>
      <c r="W164" s="6">
        <v>163</v>
      </c>
      <c r="X164" s="6">
        <f>'pas291'!N55</f>
        <v>1598</v>
      </c>
      <c r="Y164" s="6">
        <v>7</v>
      </c>
      <c r="Z164" t="str">
        <f t="shared" si="15"/>
        <v>163|1598|7</v>
      </c>
    </row>
    <row r="165" spans="2:26">
      <c r="B165">
        <f>dxcc!C165</f>
        <v>169</v>
      </c>
      <c r="C165" t="str">
        <f>dxcc!D165</f>
        <v>MAYOTTE</v>
      </c>
      <c r="E165" s="18">
        <v>164</v>
      </c>
      <c r="F165" s="156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16"/>
        <v>164|54||MR|Republic of Marij-El|91|||||</v>
      </c>
      <c r="W165" s="6">
        <v>164</v>
      </c>
      <c r="X165" s="6">
        <f>'pas291'!N56</f>
        <v>1599</v>
      </c>
      <c r="Y165" s="6">
        <v>7</v>
      </c>
      <c r="Z165" t="str">
        <f t="shared" si="15"/>
        <v>164|1599|7</v>
      </c>
    </row>
    <row r="166" spans="2:26">
      <c r="B166">
        <f>dxcc!C166</f>
        <v>170</v>
      </c>
      <c r="C166" t="str">
        <f>dxcc!D166</f>
        <v>NEW ZEALAND</v>
      </c>
      <c r="E166" s="18">
        <v>165</v>
      </c>
      <c r="F166" s="156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16"/>
        <v>165|54||MD|Republic of Mordovia|92|||||</v>
      </c>
      <c r="W166" s="6">
        <v>165</v>
      </c>
      <c r="X166" s="6">
        <f>'pas291'!N57</f>
        <v>1600</v>
      </c>
      <c r="Y166" s="6">
        <v>7</v>
      </c>
      <c r="Z166" t="str">
        <f t="shared" si="15"/>
        <v>165|1600|7</v>
      </c>
    </row>
    <row r="167" spans="2:26">
      <c r="B167">
        <f>dxcc!C167</f>
        <v>171</v>
      </c>
      <c r="C167" t="str">
        <f>dxcc!D167</f>
        <v>MELLISH REEF</v>
      </c>
      <c r="E167" s="18">
        <v>166</v>
      </c>
      <c r="F167" s="156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16"/>
        <v>166|54||UD|Republic of Udmurtia|95|||||</v>
      </c>
      <c r="W167" s="6">
        <v>166</v>
      </c>
      <c r="X167" s="6">
        <f>'pas291'!N58</f>
        <v>1600</v>
      </c>
      <c r="Y167" s="6">
        <v>8</v>
      </c>
      <c r="Z167" t="str">
        <f t="shared" si="15"/>
        <v>166|1600|8</v>
      </c>
    </row>
    <row r="168" spans="2:26">
      <c r="B168">
        <f>dxcc!C168</f>
        <v>172</v>
      </c>
      <c r="C168" t="str">
        <f>dxcc!D168</f>
        <v>PITCAIRN I.</v>
      </c>
      <c r="E168" s="18">
        <v>167</v>
      </c>
      <c r="F168" s="156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16"/>
        <v>167|54||CU|Republic of Chuvashia|97|||||</v>
      </c>
      <c r="W168" s="6">
        <v>167</v>
      </c>
      <c r="X168" s="6">
        <f>'pas291'!N59</f>
        <v>1601</v>
      </c>
      <c r="Y168" s="6">
        <v>7</v>
      </c>
      <c r="Z168" t="str">
        <f t="shared" si="15"/>
        <v>167|1601|7</v>
      </c>
    </row>
    <row r="169" spans="2:26">
      <c r="B169">
        <f>dxcc!C169</f>
        <v>173</v>
      </c>
      <c r="C169" t="str">
        <f>dxcc!D169</f>
        <v>MICRONESIA</v>
      </c>
      <c r="E169" s="18">
        <v>168</v>
      </c>
      <c r="F169" s="156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16"/>
        <v>168|54||KR|Krasnodar (Krasnodarsky Kraj)|101|||||</v>
      </c>
      <c r="W169" s="6">
        <v>168</v>
      </c>
      <c r="X169" s="6">
        <f>'pas291'!N60</f>
        <v>1602</v>
      </c>
      <c r="Y169" s="6">
        <v>7</v>
      </c>
      <c r="Z169" t="str">
        <f t="shared" si="15"/>
        <v>168|1602|7</v>
      </c>
    </row>
    <row r="170" spans="2:26">
      <c r="B170">
        <f>dxcc!C170</f>
        <v>174</v>
      </c>
      <c r="C170" t="str">
        <f>dxcc!D170</f>
        <v>MIDWAY I.</v>
      </c>
      <c r="E170" s="18">
        <v>169</v>
      </c>
      <c r="F170" s="156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16"/>
        <v>169|54||KC|Republic of Karachaevo-Cherkessia|109|||||</v>
      </c>
      <c r="W170" s="6">
        <v>169</v>
      </c>
      <c r="X170" s="6">
        <f>'pas291'!N61</f>
        <v>1603</v>
      </c>
      <c r="Y170" s="6">
        <v>7</v>
      </c>
      <c r="Z170" t="str">
        <f t="shared" si="15"/>
        <v>169|1603|7</v>
      </c>
    </row>
    <row r="171" spans="2:26">
      <c r="B171">
        <f>dxcc!C171</f>
        <v>175</v>
      </c>
      <c r="C171" t="str">
        <f>dxcc!D171</f>
        <v>FRENCH POLYNESIA</v>
      </c>
      <c r="E171" s="18">
        <v>170</v>
      </c>
      <c r="F171" s="156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16"/>
        <v>170|54||ST|Stavropol' (Stavropolsky Kraj)|108|||||</v>
      </c>
    </row>
    <row r="172" spans="2:26">
      <c r="B172">
        <f>dxcc!C172</f>
        <v>176</v>
      </c>
      <c r="C172" t="str">
        <f>dxcc!D172</f>
        <v>FIJI</v>
      </c>
      <c r="E172" s="150">
        <v>171</v>
      </c>
      <c r="F172" s="156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16"/>
        <v>171|54||KM|Republic of Kalmykia|89|||||</v>
      </c>
    </row>
    <row r="173" spans="2:26">
      <c r="B173">
        <f>dxcc!C173</f>
        <v>177</v>
      </c>
      <c r="C173" t="str">
        <f>dxcc!D173</f>
        <v>MINAMI TORISHIMA</v>
      </c>
      <c r="E173" s="18">
        <v>172</v>
      </c>
      <c r="F173" s="156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16"/>
        <v>172|54||SO|Republic of Northern Ossetia|93|||||</v>
      </c>
    </row>
    <row r="174" spans="2:26">
      <c r="B174">
        <f>dxcc!C174</f>
        <v>178</v>
      </c>
      <c r="C174" t="str">
        <f>dxcc!D174</f>
        <v>MINERVA REEF</v>
      </c>
      <c r="E174" s="18">
        <v>173</v>
      </c>
      <c r="F174" s="156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16"/>
        <v>173|54||RO|Rostov-on-Don (Rostovskaya oblast)|150|||||</v>
      </c>
    </row>
    <row r="175" spans="2:26">
      <c r="B175">
        <f>dxcc!C175</f>
        <v>179</v>
      </c>
      <c r="C175" t="str">
        <f>dxcc!D175</f>
        <v>MOLDOVA</v>
      </c>
      <c r="E175" s="18">
        <v>174</v>
      </c>
      <c r="F175" s="156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16"/>
        <v>174|54||CN|Republic Chechnya|96|||||</v>
      </c>
    </row>
    <row r="176" spans="2:26">
      <c r="B176">
        <f>dxcc!C176</f>
        <v>180</v>
      </c>
      <c r="C176" t="str">
        <f>dxcc!D176</f>
        <v>MOUNT ATHOS</v>
      </c>
      <c r="E176" s="18">
        <v>175</v>
      </c>
      <c r="F176" s="156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16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6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16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6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16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6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16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6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16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3" t="str">
        <f t="shared" ref="D181:D212" si="17">VLOOKUP(F181,$B$2:$C$404,2,FALSE)</f>
        <v>FRANZ JOSEF LAND</v>
      </c>
      <c r="E181" s="18">
        <v>180</v>
      </c>
      <c r="F181" s="151">
        <f>'pas61'!C2</f>
        <v>61</v>
      </c>
      <c r="G181" s="150"/>
      <c r="H181" s="150" t="str">
        <f>'pas61'!D2</f>
        <v>R</v>
      </c>
      <c r="I181" s="152" t="str">
        <f>'pas61'!E2</f>
        <v>Arkhangelsk (Arkhangelskaya oblast)</v>
      </c>
      <c r="J181" s="150"/>
      <c r="K181" s="153"/>
      <c r="L181" s="150"/>
      <c r="M181" s="150"/>
      <c r="N181" s="155"/>
      <c r="O181" s="155"/>
      <c r="P181" t="str">
        <f t="shared" si="16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E182" s="150">
        <v>181</v>
      </c>
      <c r="F182" s="156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16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3" t="str">
        <f t="shared" si="17"/>
        <v>CUBA</v>
      </c>
      <c r="E183" s="18">
        <v>182</v>
      </c>
      <c r="F183" s="151">
        <f>'pas70'!C2</f>
        <v>70</v>
      </c>
      <c r="G183" s="164"/>
      <c r="H183" s="164">
        <v>9</v>
      </c>
      <c r="I183" s="152" t="str">
        <f>'pas70'!E2</f>
        <v>Camaguey</v>
      </c>
      <c r="J183" s="150"/>
      <c r="K183" s="153"/>
      <c r="L183" s="150"/>
      <c r="M183" s="150"/>
      <c r="N183" s="155"/>
      <c r="O183" s="155"/>
      <c r="P183" t="str">
        <f t="shared" si="16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6">
        <f>'pas70'!C3</f>
        <v>70</v>
      </c>
      <c r="G184" s="165"/>
      <c r="H184" s="165">
        <v>8</v>
      </c>
      <c r="I184" s="43" t="str">
        <f>'pas70'!E3</f>
        <v>Ciego de vila</v>
      </c>
      <c r="P184" t="str">
        <f t="shared" si="16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6">
        <f>'pas70'!C4</f>
        <v>70</v>
      </c>
      <c r="G185" s="165"/>
      <c r="H185" s="165">
        <v>6</v>
      </c>
      <c r="I185" s="43" t="str">
        <f>'pas70'!E4</f>
        <v>Cienfuegos</v>
      </c>
      <c r="P185" t="str">
        <f t="shared" si="16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6">
        <f>'pas70'!C5</f>
        <v>70</v>
      </c>
      <c r="G186" s="165"/>
      <c r="H186" s="165">
        <v>3</v>
      </c>
      <c r="I186" s="43" t="str">
        <f>'pas70'!E5</f>
        <v>Ciudad de La Habana</v>
      </c>
      <c r="P186" t="str">
        <f t="shared" si="16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6">
        <f>'pas70'!C6</f>
        <v>70</v>
      </c>
      <c r="G187" s="165"/>
      <c r="H187" s="165">
        <v>12</v>
      </c>
      <c r="I187" s="43" t="str">
        <f>'pas70'!E6</f>
        <v>Granma</v>
      </c>
      <c r="P187" t="str">
        <f t="shared" si="16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6">
        <f>'pas70'!C7</f>
        <v>70</v>
      </c>
      <c r="G188" s="165"/>
      <c r="H188" s="165">
        <v>14</v>
      </c>
      <c r="I188" s="43" t="str">
        <f>'pas70'!E7</f>
        <v>Guantanamo</v>
      </c>
      <c r="P188" t="str">
        <f t="shared" si="16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6">
        <f>'pas70'!C8</f>
        <v>70</v>
      </c>
      <c r="G189" s="165"/>
      <c r="H189" s="165">
        <v>11</v>
      </c>
      <c r="I189" s="43" t="str">
        <f>'pas70'!E8</f>
        <v>Holquin</v>
      </c>
      <c r="P189" t="str">
        <f t="shared" si="16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6">
        <f>'pas70'!C9</f>
        <v>70</v>
      </c>
      <c r="G190" s="165"/>
      <c r="H190" s="165">
        <v>99</v>
      </c>
      <c r="I190" s="43" t="str">
        <f>'pas70'!E9</f>
        <v>Isla de la Juventud</v>
      </c>
      <c r="P190" t="str">
        <f t="shared" si="16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6">
        <f>'pas70'!C10</f>
        <v>70</v>
      </c>
      <c r="G191" s="165"/>
      <c r="H191" s="165">
        <v>2</v>
      </c>
      <c r="I191" s="43" t="str">
        <f>'pas70'!E10</f>
        <v>La Habana</v>
      </c>
      <c r="P191" t="str">
        <f t="shared" si="16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0">
        <v>191</v>
      </c>
      <c r="F192" s="156">
        <f>'pas70'!C11</f>
        <v>70</v>
      </c>
      <c r="G192" s="165"/>
      <c r="H192" s="165">
        <v>10</v>
      </c>
      <c r="I192" s="43" t="str">
        <f>'pas70'!E11</f>
        <v>Las Tunas</v>
      </c>
      <c r="P192" t="str">
        <f t="shared" si="16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6">
        <f>'pas70'!C12</f>
        <v>70</v>
      </c>
      <c r="G193" s="165"/>
      <c r="H193" s="165">
        <v>4</v>
      </c>
      <c r="I193" s="43" t="str">
        <f>'pas70'!E12</f>
        <v>Matanzas</v>
      </c>
      <c r="P193" t="str">
        <f t="shared" si="16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6">
        <f>'pas70'!C13</f>
        <v>70</v>
      </c>
      <c r="G194" s="165"/>
      <c r="H194" s="165">
        <v>1</v>
      </c>
      <c r="I194" s="43" t="str">
        <f>'pas70'!E13</f>
        <v>Pinar del Rio</v>
      </c>
      <c r="P194" t="str">
        <f t="shared" si="16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6">
        <f>'pas70'!C14</f>
        <v>70</v>
      </c>
      <c r="G195" s="165"/>
      <c r="H195" s="165">
        <v>7</v>
      </c>
      <c r="I195" s="43" t="str">
        <f>'pas70'!E14</f>
        <v>Sancti Spiritus</v>
      </c>
      <c r="P195" t="str">
        <f t="shared" ref="P195:P258" si="18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6">
        <f>'pas70'!C15</f>
        <v>70</v>
      </c>
      <c r="G196" s="165"/>
      <c r="H196" s="165">
        <v>13</v>
      </c>
      <c r="I196" s="43" t="str">
        <f>'pas70'!E15</f>
        <v>Santiago de Cuba</v>
      </c>
      <c r="P196" t="str">
        <f t="shared" si="18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6">
        <f>'pas70'!C16</f>
        <v>70</v>
      </c>
      <c r="G197" s="165"/>
      <c r="H197" s="165">
        <v>5</v>
      </c>
      <c r="I197" s="43" t="str">
        <f>'pas70'!E16</f>
        <v>Villa Clara</v>
      </c>
      <c r="P197" t="str">
        <f t="shared" si="18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3" t="str">
        <f t="shared" si="17"/>
        <v>EL SALVADOR</v>
      </c>
      <c r="E198" s="18">
        <v>197</v>
      </c>
      <c r="F198" s="151">
        <f>'pas74'!C2</f>
        <v>74</v>
      </c>
      <c r="G198" s="150"/>
      <c r="H198" s="150" t="str">
        <f>'pas74'!D2</f>
        <v>AH</v>
      </c>
      <c r="I198" s="152" t="str">
        <f>'pas74'!E2</f>
        <v>Ahuachapan</v>
      </c>
      <c r="J198" s="150"/>
      <c r="K198" s="153"/>
      <c r="L198" s="150"/>
      <c r="M198" s="150"/>
      <c r="N198" s="155"/>
      <c r="O198" s="155"/>
      <c r="P198" t="str">
        <f t="shared" si="18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6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8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6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8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6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8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0">
        <v>201</v>
      </c>
      <c r="F202" s="156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8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6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8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6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8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6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8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6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8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6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8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6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8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6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8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6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8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6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8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3" t="str">
        <f t="shared" si="17"/>
        <v>NICARAGUA</v>
      </c>
      <c r="E212" s="150">
        <v>211</v>
      </c>
      <c r="F212" s="151">
        <f>'pas86'!C2</f>
        <v>86</v>
      </c>
      <c r="G212" s="150"/>
      <c r="H212" s="150" t="str">
        <f>'pas86'!D2</f>
        <v>BO</v>
      </c>
      <c r="I212" s="152" t="str">
        <f>'pas86'!E2</f>
        <v>Boaco</v>
      </c>
      <c r="J212" s="150"/>
      <c r="K212" s="153"/>
      <c r="L212" s="150"/>
      <c r="M212" s="150"/>
      <c r="N212" s="155"/>
      <c r="O212" s="155"/>
      <c r="P212" t="str">
        <f t="shared" si="18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6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8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6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8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6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8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6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8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6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8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6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8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6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8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6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8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6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8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0">
        <v>221</v>
      </c>
      <c r="F222" s="156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8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6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8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6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8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6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8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6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8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6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8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6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8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3" t="str">
        <f t="shared" ref="D229:D289" si="19">VLOOKUP(F229,$B$2:$C$404,2,FALSE)</f>
        <v>ARGENTINA</v>
      </c>
      <c r="E229" s="18">
        <v>228</v>
      </c>
      <c r="F229" s="150">
        <v>100</v>
      </c>
      <c r="G229" s="150"/>
      <c r="H229" s="150" t="s">
        <v>829</v>
      </c>
      <c r="I229" s="152" t="s">
        <v>830</v>
      </c>
      <c r="J229" s="150"/>
      <c r="K229" s="153"/>
      <c r="L229" s="150"/>
      <c r="M229" s="150"/>
      <c r="N229" s="155"/>
      <c r="O229" s="155"/>
      <c r="P229" t="str">
        <f t="shared" si="18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831</v>
      </c>
      <c r="I230" s="43" t="s">
        <v>832</v>
      </c>
      <c r="P230" t="str">
        <f t="shared" si="18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833</v>
      </c>
      <c r="I231" s="43" t="s">
        <v>834</v>
      </c>
      <c r="P231" t="str">
        <f t="shared" si="18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0">
        <v>231</v>
      </c>
      <c r="F232" s="18">
        <v>100</v>
      </c>
      <c r="H232" s="18" t="s">
        <v>835</v>
      </c>
      <c r="I232" s="43" t="s">
        <v>836</v>
      </c>
      <c r="P232" t="str">
        <f t="shared" si="18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837</v>
      </c>
      <c r="I233" s="43" t="s">
        <v>838</v>
      </c>
      <c r="P233" t="str">
        <f t="shared" si="18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839</v>
      </c>
      <c r="I234" s="43" t="s">
        <v>840</v>
      </c>
      <c r="P234" t="str">
        <f t="shared" si="18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841</v>
      </c>
      <c r="I235" s="43" t="s">
        <v>842</v>
      </c>
      <c r="P235" t="str">
        <f t="shared" si="18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843</v>
      </c>
      <c r="I236" s="43" t="s">
        <v>844</v>
      </c>
      <c r="P236" t="str">
        <f t="shared" si="18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845</v>
      </c>
      <c r="I237" s="43" t="s">
        <v>3428</v>
      </c>
      <c r="P237" t="str">
        <f t="shared" si="18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846</v>
      </c>
      <c r="I238" s="43" t="s">
        <v>847</v>
      </c>
      <c r="P238" t="str">
        <f t="shared" si="18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848</v>
      </c>
      <c r="I239" s="43" t="s">
        <v>849</v>
      </c>
      <c r="P239" t="str">
        <f t="shared" si="18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850</v>
      </c>
      <c r="I240" s="43" t="s">
        <v>851</v>
      </c>
      <c r="P240" t="str">
        <f t="shared" si="18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852</v>
      </c>
      <c r="I241" s="43" t="s">
        <v>853</v>
      </c>
      <c r="P241" t="str">
        <f t="shared" si="18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0">
        <v>241</v>
      </c>
      <c r="F242" s="18">
        <v>100</v>
      </c>
      <c r="H242" s="18" t="s">
        <v>854</v>
      </c>
      <c r="I242" s="43" t="s">
        <v>855</v>
      </c>
      <c r="P242" t="str">
        <f t="shared" si="18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856</v>
      </c>
      <c r="I243" s="43" t="s">
        <v>857</v>
      </c>
      <c r="P243" t="str">
        <f t="shared" si="18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858</v>
      </c>
      <c r="I244" s="43" t="s">
        <v>859</v>
      </c>
      <c r="P244" t="str">
        <f t="shared" si="18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860</v>
      </c>
      <c r="I245" s="43" t="s">
        <v>861</v>
      </c>
      <c r="P245" t="str">
        <f t="shared" si="18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862</v>
      </c>
      <c r="P246" t="str">
        <f t="shared" si="18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863</v>
      </c>
      <c r="I247" s="43" t="s">
        <v>864</v>
      </c>
      <c r="P247" t="str">
        <f t="shared" si="18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768</v>
      </c>
      <c r="I248" s="43" t="s">
        <v>1010</v>
      </c>
      <c r="P248" t="str">
        <f t="shared" si="18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865</v>
      </c>
      <c r="I249" s="43" t="s">
        <v>866</v>
      </c>
      <c r="P249" t="str">
        <f t="shared" si="18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867</v>
      </c>
      <c r="I250" s="43" t="s">
        <v>868</v>
      </c>
      <c r="P250" t="str">
        <f t="shared" si="18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869</v>
      </c>
      <c r="I251" s="43" t="s">
        <v>870</v>
      </c>
      <c r="P251" t="str">
        <f t="shared" si="18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0">
        <v>251</v>
      </c>
      <c r="F252" s="18">
        <v>100</v>
      </c>
      <c r="H252" s="18" t="s">
        <v>871</v>
      </c>
      <c r="I252" s="43" t="s">
        <v>3427</v>
      </c>
      <c r="P252" t="str">
        <f t="shared" si="18"/>
        <v>251|100||Q|Neuquen||||||</v>
      </c>
    </row>
    <row r="253" spans="2:16">
      <c r="B253">
        <f>dxcc!C253</f>
        <v>257</v>
      </c>
      <c r="C253" t="str">
        <f>dxcc!D253</f>
        <v>MALTA</v>
      </c>
      <c r="D253" s="169" t="str">
        <f t="shared" si="19"/>
        <v>BOLIVIA</v>
      </c>
      <c r="E253" s="18">
        <v>252</v>
      </c>
      <c r="F253" s="151">
        <f>'pas104'!C2</f>
        <v>104</v>
      </c>
      <c r="G253" s="150"/>
      <c r="H253" s="150" t="str">
        <f>'pas104'!D2</f>
        <v>H</v>
      </c>
      <c r="I253" s="152" t="str">
        <f>'pas104'!E2</f>
        <v>Chuquisaca</v>
      </c>
      <c r="J253" s="150"/>
      <c r="K253" s="153"/>
      <c r="L253" s="150"/>
      <c r="M253" s="150"/>
      <c r="N253" s="155"/>
      <c r="O253" s="155"/>
      <c r="P253" t="str">
        <f t="shared" si="18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6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8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6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8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6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8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6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8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6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8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6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20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6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20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6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20"/>
        <v>260|104||T|Tarija||||||</v>
      </c>
    </row>
    <row r="262" spans="2:16">
      <c r="B262">
        <f>dxcc!C262</f>
        <v>266</v>
      </c>
      <c r="C262" t="str">
        <f>dxcc!D262</f>
        <v>NORWAY</v>
      </c>
      <c r="D262" s="169" t="str">
        <f t="shared" si="19"/>
        <v>BRAZIL</v>
      </c>
      <c r="E262" s="150">
        <v>261</v>
      </c>
      <c r="F262" s="151">
        <f>'pas108'!C2</f>
        <v>108</v>
      </c>
      <c r="G262" s="150"/>
      <c r="H262" s="150" t="str">
        <f>'pas108'!D2</f>
        <v>ES</v>
      </c>
      <c r="I262" s="152" t="str">
        <f>'pas108'!E2</f>
        <v>Espirito Santo</v>
      </c>
      <c r="J262" s="150"/>
      <c r="K262" s="153"/>
      <c r="L262" s="150"/>
      <c r="M262" s="150"/>
      <c r="N262" s="155"/>
      <c r="O262" s="155"/>
      <c r="P262" t="str">
        <f t="shared" si="20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6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20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6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20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6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20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6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20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6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20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6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20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6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20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6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20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6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20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0">
        <v>271</v>
      </c>
      <c r="F272" s="156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20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6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20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6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20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6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20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6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20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6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20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6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20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6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20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6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20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6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20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0">
        <v>281</v>
      </c>
      <c r="F282" s="156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20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6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20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6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20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6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20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6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20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6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20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6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20"/>
        <v>287|108||MT|Mato Grosso||||||</v>
      </c>
    </row>
    <row r="289" spans="2:16">
      <c r="B289">
        <f>dxcc!C289</f>
        <v>294</v>
      </c>
      <c r="C289" t="str">
        <f>dxcc!D289</f>
        <v>WALES</v>
      </c>
      <c r="D289" s="169" t="str">
        <f t="shared" si="19"/>
        <v>HAWAII</v>
      </c>
      <c r="E289" s="18">
        <v>288</v>
      </c>
      <c r="F289" s="151">
        <f>'pas110'!C2</f>
        <v>110</v>
      </c>
      <c r="G289" s="150"/>
      <c r="H289" s="150" t="str">
        <f>'pas110'!D2</f>
        <v>HI</v>
      </c>
      <c r="I289" s="152" t="str">
        <f>'pas110'!E2</f>
        <v>Hawaii</v>
      </c>
      <c r="J289" s="150"/>
      <c r="K289" s="153"/>
      <c r="L289" s="150"/>
      <c r="M289" s="150"/>
      <c r="N289" s="155"/>
      <c r="O289" s="155"/>
      <c r="P289" t="str">
        <f t="shared" si="20"/>
        <v>288|110||HI|Hawaii||||||</v>
      </c>
    </row>
    <row r="290" spans="2:16">
      <c r="B290">
        <f>dxcc!C290</f>
        <v>295</v>
      </c>
      <c r="C290" t="str">
        <f>dxcc!D290</f>
        <v>VATICAN</v>
      </c>
      <c r="D290" s="169" t="str">
        <f t="shared" ref="D290:D340" si="21">VLOOKUP(F290,$B$2:$C$404,2,FALSE)</f>
        <v>CHILE</v>
      </c>
      <c r="E290" s="18">
        <v>289</v>
      </c>
      <c r="F290" s="151">
        <f>'pas112'!C2</f>
        <v>112</v>
      </c>
      <c r="G290" s="150"/>
      <c r="H290" s="150" t="str">
        <f>'pas112'!D2</f>
        <v>II</v>
      </c>
      <c r="I290" s="152" t="str">
        <f>'pas112'!E2</f>
        <v>Antofagasta</v>
      </c>
      <c r="J290" s="150"/>
      <c r="K290" s="153"/>
      <c r="L290" s="150"/>
      <c r="M290" s="150"/>
      <c r="N290" s="155"/>
      <c r="O290" s="155"/>
      <c r="P290" t="str">
        <f t="shared" si="20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6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20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0">
        <v>291</v>
      </c>
      <c r="F292" s="156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20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6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20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6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20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6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20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6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20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6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20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6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20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6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20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6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20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6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20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0">
        <v>301</v>
      </c>
      <c r="F302" s="156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20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6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20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6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20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s="169" t="str">
        <f t="shared" si="21"/>
        <v>KALININGRAD</v>
      </c>
      <c r="E305" s="18">
        <v>304</v>
      </c>
      <c r="F305" s="151">
        <f>'pas126'!C2</f>
        <v>126</v>
      </c>
      <c r="G305" s="150"/>
      <c r="H305" s="150" t="str">
        <f>'pas126'!D2</f>
        <v>KA</v>
      </c>
      <c r="I305" s="152" t="str">
        <f>'pas126'!E2</f>
        <v>Kalingrad (Kaliningradskaya oblast)</v>
      </c>
      <c r="J305" s="150">
        <f>'pas126'!F2</f>
        <v>125</v>
      </c>
      <c r="K305" s="153"/>
      <c r="L305" s="150"/>
      <c r="M305" s="150"/>
      <c r="N305" s="155"/>
      <c r="O305" s="155"/>
      <c r="P305" t="str">
        <f t="shared" si="20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s="169" t="str">
        <f t="shared" si="21"/>
        <v>KAZAKHSTAN</v>
      </c>
      <c r="E306" s="18">
        <v>305</v>
      </c>
      <c r="F306" s="151">
        <f>'pas130'!C2</f>
        <v>130</v>
      </c>
      <c r="G306" s="150"/>
      <c r="H306" s="150" t="str">
        <f>'pas130'!D2</f>
        <v>AK</v>
      </c>
      <c r="I306" s="152" t="str">
        <f>'pas130'!E2</f>
        <v>Akmolinsk</v>
      </c>
      <c r="J306" s="150">
        <f>'pas130'!F2</f>
        <v>1</v>
      </c>
      <c r="K306" s="153"/>
      <c r="L306" s="150"/>
      <c r="M306" s="150"/>
      <c r="N306" s="155"/>
      <c r="O306" s="155"/>
      <c r="P306" t="str">
        <f t="shared" si="20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6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20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6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20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6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20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6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20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6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20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0">
        <v>311</v>
      </c>
      <c r="F312" s="156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20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6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20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6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20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6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20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6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20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6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20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6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20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6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20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6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20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6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20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21"/>
        <v>PARAGUAY</v>
      </c>
      <c r="E322" s="150">
        <v>321</v>
      </c>
      <c r="F322" s="151">
        <f>'pas132'!C2</f>
        <v>132</v>
      </c>
      <c r="G322" s="150"/>
      <c r="H322" s="150">
        <f>'pas132'!D2</f>
        <v>16</v>
      </c>
      <c r="I322" s="152" t="str">
        <f>'pas132'!E2</f>
        <v>Alto Paraguay</v>
      </c>
      <c r="J322" s="150"/>
      <c r="K322" s="153"/>
      <c r="L322" s="150"/>
      <c r="M322" s="150"/>
      <c r="N322" s="155"/>
      <c r="O322" s="155"/>
      <c r="P322" t="str">
        <f t="shared" si="20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6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22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6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22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6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22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6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22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6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22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6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22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6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22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6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22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6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22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0">
        <v>331</v>
      </c>
      <c r="F332" s="156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22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6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22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6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22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6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22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6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22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6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22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6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22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6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22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21"/>
        <v>REPUBLIC OF KOREA</v>
      </c>
      <c r="E340" s="18">
        <v>339</v>
      </c>
      <c r="F340" s="151">
        <f>pas_137!C2</f>
        <v>137</v>
      </c>
      <c r="G340" s="150"/>
      <c r="H340" s="150" t="str">
        <f>pas_137!D2</f>
        <v>B</v>
      </c>
      <c r="I340" s="152" t="str">
        <f>pas_137!E2</f>
        <v>Busan Gwang'yeogsi (Pusan Metropolitan City)</v>
      </c>
      <c r="J340" s="150"/>
      <c r="K340" s="153"/>
      <c r="L340" s="150"/>
      <c r="M340" s="150"/>
      <c r="N340" s="155"/>
      <c r="O340" s="155"/>
      <c r="P340" t="str">
        <f t="shared" si="22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6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22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0">
        <v>341</v>
      </c>
      <c r="F342" s="156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22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6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22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6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22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6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22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6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22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6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22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6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22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6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22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6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22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6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22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0">
        <v>351</v>
      </c>
      <c r="F352" s="156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22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6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22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6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22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6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22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23">VLOOKUP(F356,$B$2:$C$404,2,FALSE)</f>
        <v>KURE I.</v>
      </c>
      <c r="E356" s="18">
        <v>355</v>
      </c>
      <c r="F356" s="151">
        <f>'pas138'!C2</f>
        <v>138</v>
      </c>
      <c r="G356" s="150"/>
      <c r="H356" s="150" t="str">
        <f>'pas138'!D2</f>
        <v>KI</v>
      </c>
      <c r="I356" s="152" t="str">
        <f>'pas138'!E2</f>
        <v>Kure Island</v>
      </c>
      <c r="J356" s="150"/>
      <c r="K356" s="153"/>
      <c r="L356" s="150"/>
      <c r="M356" s="150"/>
      <c r="N356" s="155"/>
      <c r="O356" s="155"/>
      <c r="P356" t="str">
        <f t="shared" si="22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23"/>
        <v>URUGUAY</v>
      </c>
      <c r="E357" s="18">
        <v>356</v>
      </c>
      <c r="F357" s="151">
        <f>'pas144'!C2</f>
        <v>144</v>
      </c>
      <c r="G357" s="150"/>
      <c r="H357" s="150" t="str">
        <f>'pas144'!D2</f>
        <v>MO</v>
      </c>
      <c r="I357" s="152" t="str">
        <f>'pas144'!E2</f>
        <v>Montevideo</v>
      </c>
      <c r="J357" s="150"/>
      <c r="K357" s="153"/>
      <c r="L357" s="150"/>
      <c r="M357" s="150"/>
      <c r="N357" s="155"/>
      <c r="O357" s="155"/>
      <c r="P357" t="str">
        <f t="shared" si="22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6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22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6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22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6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22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6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22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0">
        <v>361</v>
      </c>
      <c r="F362" s="156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22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6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22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6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22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6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22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6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22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6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22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6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22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6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22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6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22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6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22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0">
        <v>371</v>
      </c>
      <c r="F372" s="156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22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6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22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6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22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6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22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23"/>
        <v>LORD HOWE I.</v>
      </c>
      <c r="E376" s="18">
        <v>375</v>
      </c>
      <c r="F376" s="151">
        <f>'pas147'!C2</f>
        <v>147</v>
      </c>
      <c r="G376" s="150"/>
      <c r="H376" s="150" t="str">
        <f>'pas147'!D2</f>
        <v>LH</v>
      </c>
      <c r="I376" s="152" t="str">
        <f>'pas147'!E2</f>
        <v>Lord Howe Is</v>
      </c>
      <c r="J376" s="150"/>
      <c r="K376" s="153"/>
      <c r="L376" s="150"/>
      <c r="M376" s="150"/>
      <c r="N376" s="155"/>
      <c r="O376" s="155"/>
      <c r="P376" t="str">
        <f t="shared" si="22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1">
        <f>'pas148'!C2</f>
        <v>148</v>
      </c>
      <c r="G377" s="150"/>
      <c r="H377" s="150" t="str">
        <f>'pas148'!D2</f>
        <v>AM</v>
      </c>
      <c r="I377" s="152" t="str">
        <f>'pas148'!E2</f>
        <v>Amazonas</v>
      </c>
      <c r="J377" s="150"/>
      <c r="K377" s="153"/>
      <c r="L377" s="150"/>
      <c r="M377" s="150"/>
      <c r="N377" s="155"/>
      <c r="O377" s="155"/>
      <c r="P377" t="str">
        <f t="shared" si="22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6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22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6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22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6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22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6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22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0">
        <v>381</v>
      </c>
      <c r="F382" s="156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22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6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22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6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22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6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22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6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22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6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24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6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24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6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24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6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24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6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24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0">
        <v>391</v>
      </c>
      <c r="F392" s="156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24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6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24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6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24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6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24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6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24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6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24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6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24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6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24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6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24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23"/>
        <v>AZORES</v>
      </c>
      <c r="E401" s="18">
        <v>400</v>
      </c>
      <c r="F401" s="151">
        <f>'pas149'!C2</f>
        <v>149</v>
      </c>
      <c r="G401" s="150"/>
      <c r="H401" s="150" t="str">
        <f>'pas149'!D2</f>
        <v>AC</v>
      </c>
      <c r="I401" s="152" t="str">
        <f>'pas149'!E2</f>
        <v>Acores</v>
      </c>
      <c r="J401" s="150"/>
      <c r="K401" s="153"/>
      <c r="L401" s="150"/>
      <c r="M401" s="150"/>
      <c r="N401" s="155"/>
      <c r="O401" s="155"/>
      <c r="P401" t="str">
        <f t="shared" si="24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23"/>
        <v>AUSTRALIA</v>
      </c>
      <c r="E402" s="150">
        <v>401</v>
      </c>
      <c r="F402" s="151">
        <f>'pas150'!C2</f>
        <v>150</v>
      </c>
      <c r="G402" s="150"/>
      <c r="H402" s="150" t="str">
        <f>'pas150'!D2</f>
        <v>ACT</v>
      </c>
      <c r="I402" s="152" t="str">
        <f>'pas150'!E2</f>
        <v>Australian Capital Territory</v>
      </c>
      <c r="J402" s="150"/>
      <c r="K402" s="153"/>
      <c r="L402" s="150"/>
      <c r="M402" s="150"/>
      <c r="N402" s="155"/>
      <c r="O402" s="155"/>
      <c r="P402" t="str">
        <f t="shared" si="24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6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24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6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24"/>
        <v>403|150||VIC|Victoria||||||</v>
      </c>
    </row>
    <row r="405" spans="2:16">
      <c r="E405" s="18">
        <v>404</v>
      </c>
      <c r="F405" s="156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24"/>
        <v>404|150||QLD|Queensland||||||</v>
      </c>
    </row>
    <row r="406" spans="2:16">
      <c r="E406" s="18">
        <v>405</v>
      </c>
      <c r="F406" s="156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24"/>
        <v>405|150||SA|South Australia||||||</v>
      </c>
    </row>
    <row r="407" spans="2:16">
      <c r="E407" s="18">
        <v>406</v>
      </c>
      <c r="F407" s="156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24"/>
        <v>406|150||WA|Western Australia||||||</v>
      </c>
    </row>
    <row r="408" spans="2:16">
      <c r="E408" s="18">
        <v>407</v>
      </c>
      <c r="F408" s="156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24"/>
        <v>407|150||TAS|Tasmania||||||</v>
      </c>
    </row>
    <row r="409" spans="2:16">
      <c r="E409" s="18">
        <v>408</v>
      </c>
      <c r="F409" s="156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24"/>
        <v>408|150||NT|Northern Territory||||||</v>
      </c>
    </row>
    <row r="410" spans="2:16">
      <c r="D410" t="str">
        <f t="shared" si="23"/>
        <v>MALYJ VYSOTSKIJ I.</v>
      </c>
      <c r="E410" s="18">
        <v>409</v>
      </c>
      <c r="F410" s="151">
        <f>'pas151'!C2</f>
        <v>151</v>
      </c>
      <c r="G410" s="150"/>
      <c r="H410" s="150" t="str">
        <f>'pas151'!D2</f>
        <v>LO</v>
      </c>
      <c r="I410" s="152" t="str">
        <f>'pas151'!E2</f>
        <v>Leningradskaya Oblast</v>
      </c>
      <c r="J410" s="150"/>
      <c r="K410" s="153"/>
      <c r="L410" s="150"/>
      <c r="M410" s="150">
        <f>'pas151'!F2</f>
        <v>0</v>
      </c>
      <c r="N410" s="155"/>
      <c r="O410" s="155"/>
      <c r="P410" t="str">
        <f t="shared" si="24"/>
        <v>409|151||LO|Leningradskaya Oblast||||0||</v>
      </c>
    </row>
    <row r="411" spans="2:16">
      <c r="D411" t="str">
        <f t="shared" si="23"/>
        <v>MALYJ VYSOTSKIJ I.</v>
      </c>
      <c r="E411" s="18">
        <v>410</v>
      </c>
      <c r="F411" s="156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24"/>
        <v>410|151||MV|Malyj Vysotskij||||1||</v>
      </c>
    </row>
    <row r="412" spans="2:16">
      <c r="D412" t="str">
        <f t="shared" si="23"/>
        <v>MACQUARIE I.</v>
      </c>
      <c r="E412" s="150">
        <v>411</v>
      </c>
      <c r="F412" s="151">
        <f>'pas153'!C2</f>
        <v>153</v>
      </c>
      <c r="G412" s="150"/>
      <c r="H412" s="150" t="str">
        <f>'pas153'!D2</f>
        <v>MA</v>
      </c>
      <c r="I412" s="152" t="str">
        <f>'pas153'!E2</f>
        <v>Macquarie Is</v>
      </c>
      <c r="J412" s="150"/>
      <c r="K412" s="153"/>
      <c r="L412" s="150"/>
      <c r="M412" s="150"/>
      <c r="N412" s="155"/>
      <c r="O412" s="155"/>
      <c r="P412" t="str">
        <f t="shared" si="24"/>
        <v>411|153||MA|Macquarie Is||||||</v>
      </c>
    </row>
    <row r="413" spans="2:16">
      <c r="D413" t="str">
        <f t="shared" si="23"/>
        <v>PAPUA NEW GUINEA</v>
      </c>
      <c r="E413" s="18">
        <v>412</v>
      </c>
      <c r="F413" s="151">
        <f>'pas163'!C2</f>
        <v>163</v>
      </c>
      <c r="G413" s="150"/>
      <c r="H413" s="150" t="str">
        <f>'pas163'!D2</f>
        <v>NCD</v>
      </c>
      <c r="I413" s="152" t="str">
        <f>'pas163'!E2</f>
        <v>National Capital District (Port Moresby)</v>
      </c>
      <c r="J413" s="150"/>
      <c r="K413" s="153"/>
      <c r="L413" s="150"/>
      <c r="M413" s="150"/>
      <c r="N413" s="155"/>
      <c r="O413" s="155"/>
      <c r="P413" t="str">
        <f t="shared" si="24"/>
        <v>412|163||NCD|National Capital District (Port Moresby)||||||</v>
      </c>
    </row>
    <row r="414" spans="2:16">
      <c r="E414" s="18">
        <v>413</v>
      </c>
      <c r="F414" s="156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24"/>
        <v>413|163||CPM|Central||||||</v>
      </c>
    </row>
    <row r="415" spans="2:16">
      <c r="E415" s="18">
        <v>414</v>
      </c>
      <c r="F415" s="156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24"/>
        <v>414|163||CPK|Chimbu||||||</v>
      </c>
    </row>
    <row r="416" spans="2:16">
      <c r="E416" s="18">
        <v>415</v>
      </c>
      <c r="F416" s="156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24"/>
        <v>415|163||EHG|Eastern Highlands||||||</v>
      </c>
    </row>
    <row r="417" spans="5:16">
      <c r="E417" s="18">
        <v>416</v>
      </c>
      <c r="F417" s="156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24"/>
        <v>416|163||EBR|East New Britain||||||</v>
      </c>
    </row>
    <row r="418" spans="5:16">
      <c r="E418" s="18">
        <v>417</v>
      </c>
      <c r="F418" s="156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24"/>
        <v>417|163||ESW|East Sepik||||||</v>
      </c>
    </row>
    <row r="419" spans="5:16">
      <c r="E419" s="18">
        <v>418</v>
      </c>
      <c r="F419" s="156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24"/>
        <v>418|163||EPW|Enga||||||</v>
      </c>
    </row>
    <row r="420" spans="5:16">
      <c r="E420" s="18">
        <v>419</v>
      </c>
      <c r="F420" s="156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24"/>
        <v>419|163||GPK|Gulf||||||</v>
      </c>
    </row>
    <row r="421" spans="5:16">
      <c r="E421" s="18">
        <v>420</v>
      </c>
      <c r="F421" s="156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24"/>
        <v>420|163||MPM|Madang||||||</v>
      </c>
    </row>
    <row r="422" spans="5:16">
      <c r="E422" s="150">
        <v>421</v>
      </c>
      <c r="F422" s="156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24"/>
        <v>421|163||MRL|Manus||||||</v>
      </c>
    </row>
    <row r="423" spans="5:16">
      <c r="E423" s="18">
        <v>422</v>
      </c>
      <c r="F423" s="156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24"/>
        <v>422|163||MBA|Milne Bay||||||</v>
      </c>
    </row>
    <row r="424" spans="5:16">
      <c r="E424" s="18">
        <v>423</v>
      </c>
      <c r="F424" s="156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24"/>
        <v>423|163||MPL|Morobe||||||</v>
      </c>
    </row>
    <row r="425" spans="5:16">
      <c r="E425" s="18">
        <v>424</v>
      </c>
      <c r="F425" s="156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24"/>
        <v>424|163||NIK|New Ireland||||||</v>
      </c>
    </row>
    <row r="426" spans="5:16">
      <c r="E426" s="18">
        <v>425</v>
      </c>
      <c r="F426" s="156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24"/>
        <v>425|163||NPP|Northern||||||</v>
      </c>
    </row>
    <row r="427" spans="5:16">
      <c r="E427" s="18">
        <v>426</v>
      </c>
      <c r="F427" s="156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24"/>
        <v>426|163||NSA|North Solomons||||||</v>
      </c>
    </row>
    <row r="428" spans="5:16">
      <c r="E428" s="18">
        <v>427</v>
      </c>
      <c r="F428" s="156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24"/>
        <v>427|163||SAN|Santaun||||||</v>
      </c>
    </row>
    <row r="429" spans="5:16">
      <c r="E429" s="18">
        <v>428</v>
      </c>
      <c r="F429" s="156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24"/>
        <v>428|163||SHM|Southern Highlands||||||</v>
      </c>
    </row>
    <row r="430" spans="5:16">
      <c r="E430" s="18">
        <v>429</v>
      </c>
      <c r="F430" s="156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24"/>
        <v>429|163||WPD|Western||||||</v>
      </c>
    </row>
    <row r="431" spans="5:16">
      <c r="E431" s="18">
        <v>430</v>
      </c>
      <c r="F431" s="156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24"/>
        <v>430|163||WHM|Western Highlands||||||</v>
      </c>
    </row>
    <row r="432" spans="5:16">
      <c r="E432" s="150">
        <v>431</v>
      </c>
      <c r="F432" s="156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24"/>
        <v>431|163||WBR|West New Britain||||||</v>
      </c>
    </row>
    <row r="433" spans="4:16">
      <c r="D433" t="str">
        <f t="shared" ref="D433:D450" si="25">VLOOKUP(F433,$B$2:$C$404,2,FALSE)</f>
        <v>NEW ZEALAND</v>
      </c>
      <c r="E433" s="18">
        <v>432</v>
      </c>
      <c r="F433" s="151">
        <f>'pas170'!C2</f>
        <v>170</v>
      </c>
      <c r="G433" s="150"/>
      <c r="H433" s="150" t="str">
        <f>'pas170'!D2</f>
        <v>AUK</v>
      </c>
      <c r="I433" s="152" t="str">
        <f>'pas170'!E2</f>
        <v>Auckland</v>
      </c>
      <c r="J433" s="150"/>
      <c r="K433" s="153"/>
      <c r="L433" s="150"/>
      <c r="M433" s="150"/>
      <c r="N433" s="155"/>
      <c r="O433" s="155"/>
      <c r="P433" t="str">
        <f t="shared" si="24"/>
        <v>432|170||AUK|Auckland||||||</v>
      </c>
    </row>
    <row r="434" spans="4:16">
      <c r="E434" s="18">
        <v>433</v>
      </c>
      <c r="F434" s="156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24"/>
        <v>433|170||BOP|Bay of Plenty||||||</v>
      </c>
    </row>
    <row r="435" spans="4:16">
      <c r="E435" s="18">
        <v>434</v>
      </c>
      <c r="F435" s="156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24"/>
        <v>434|170||NTL|Northland||||||</v>
      </c>
    </row>
    <row r="436" spans="4:16">
      <c r="E436" s="18">
        <v>435</v>
      </c>
      <c r="F436" s="156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24"/>
        <v>435|170||WKO|Waikato||||||</v>
      </c>
    </row>
    <row r="437" spans="4:16">
      <c r="E437" s="18">
        <v>436</v>
      </c>
      <c r="F437" s="156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24"/>
        <v>436|170||GIS|Gisborne||||||</v>
      </c>
    </row>
    <row r="438" spans="4:16">
      <c r="E438" s="18">
        <v>437</v>
      </c>
      <c r="F438" s="156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24"/>
        <v>437|170||HKB|Hawkes Bay||||||</v>
      </c>
    </row>
    <row r="439" spans="4:16">
      <c r="E439" s="18">
        <v>438</v>
      </c>
      <c r="F439" s="156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24"/>
        <v>438|170||MWT|Manawatu-Wanganui||||||</v>
      </c>
    </row>
    <row r="440" spans="4:16">
      <c r="E440" s="18">
        <v>439</v>
      </c>
      <c r="F440" s="156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24"/>
        <v>439|170||TKI|Taranaki||||||</v>
      </c>
    </row>
    <row r="441" spans="4:16">
      <c r="E441" s="18">
        <v>440</v>
      </c>
      <c r="F441" s="156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24"/>
        <v>440|170||WGN|Wellington||||||</v>
      </c>
    </row>
    <row r="442" spans="4:16">
      <c r="E442" s="150">
        <v>441</v>
      </c>
      <c r="F442" s="156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24"/>
        <v>441|170||CAN|Canterbury||||||</v>
      </c>
    </row>
    <row r="443" spans="4:16">
      <c r="E443" s="18">
        <v>442</v>
      </c>
      <c r="F443" s="156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24"/>
        <v>442|170||MBH|Marlborough||||||</v>
      </c>
    </row>
    <row r="444" spans="4:16">
      <c r="E444" s="18">
        <v>443</v>
      </c>
      <c r="F444" s="156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24"/>
        <v>443|170||NSN|Nelson||||||</v>
      </c>
    </row>
    <row r="445" spans="4:16">
      <c r="E445" s="18">
        <v>444</v>
      </c>
      <c r="F445" s="156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24"/>
        <v>444|170||TAS|Tasman||||||</v>
      </c>
    </row>
    <row r="446" spans="4:16">
      <c r="E446" s="18">
        <v>445</v>
      </c>
      <c r="F446" s="156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24"/>
        <v>445|170||WTC|West Coast||||||</v>
      </c>
    </row>
    <row r="447" spans="4:16">
      <c r="E447" s="18">
        <v>446</v>
      </c>
      <c r="F447" s="156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24"/>
        <v>446|170||OTA|Otago||||||</v>
      </c>
    </row>
    <row r="448" spans="4:16">
      <c r="E448" s="18">
        <v>447</v>
      </c>
      <c r="F448" s="156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24"/>
        <v>447|170||STL|Southland||||||</v>
      </c>
    </row>
    <row r="449" spans="4:16">
      <c r="D449" t="str">
        <f t="shared" si="25"/>
        <v>MINAMI TORISHIMA</v>
      </c>
      <c r="E449" s="18">
        <v>448</v>
      </c>
      <c r="F449" s="151">
        <f>'pas177'!C2</f>
        <v>177</v>
      </c>
      <c r="G449" s="150"/>
      <c r="H449" s="150" t="str">
        <f>'pas177'!D2</f>
        <v>MT</v>
      </c>
      <c r="I449" s="152" t="str">
        <f>'pas177'!E2</f>
        <v>Minami Torishima</v>
      </c>
      <c r="J449" s="150"/>
      <c r="K449" s="153"/>
      <c r="L449" s="150"/>
      <c r="M449" s="150"/>
      <c r="N449" s="155"/>
      <c r="O449" s="155"/>
      <c r="P449" t="str">
        <f t="shared" si="24"/>
        <v>448|177||MT|Minami Torishima||||||</v>
      </c>
    </row>
    <row r="450" spans="4:16">
      <c r="D450" t="str">
        <f t="shared" si="25"/>
        <v>MOLDOVA</v>
      </c>
      <c r="E450" s="18">
        <v>449</v>
      </c>
      <c r="F450" s="151">
        <f>'pas179'!C2</f>
        <v>179</v>
      </c>
      <c r="G450" s="150"/>
      <c r="H450" s="150" t="str">
        <f>'pas179'!D2</f>
        <v>ANE</v>
      </c>
      <c r="I450" s="152" t="str">
        <f>'pas179'!E2</f>
        <v>Anenii Noi</v>
      </c>
      <c r="J450" s="150"/>
      <c r="K450" s="153"/>
      <c r="L450" s="150"/>
      <c r="M450" s="150"/>
      <c r="N450" s="155"/>
      <c r="O450" s="155"/>
      <c r="P450" t="str">
        <f t="shared" si="24"/>
        <v>449|179||ANE|Anenii Noi||||||</v>
      </c>
    </row>
    <row r="451" spans="4:16">
      <c r="E451" s="18">
        <v>450</v>
      </c>
      <c r="F451" s="156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26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0">
        <v>451</v>
      </c>
      <c r="F452" s="156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26"/>
        <v>451|179||BAS|Basarabeasca||||||</v>
      </c>
    </row>
    <row r="453" spans="4:16">
      <c r="E453" s="18">
        <v>452</v>
      </c>
      <c r="F453" s="156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26"/>
        <v>452|179||BRI|Briceni||||||</v>
      </c>
    </row>
    <row r="454" spans="4:16">
      <c r="E454" s="18">
        <v>453</v>
      </c>
      <c r="F454" s="156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26"/>
        <v>453|179||CHL|Cahul||||||</v>
      </c>
    </row>
    <row r="455" spans="4:16">
      <c r="E455" s="18">
        <v>454</v>
      </c>
      <c r="F455" s="156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26"/>
        <v>454|179||CAL|Calarasi||||||</v>
      </c>
    </row>
    <row r="456" spans="4:16">
      <c r="E456" s="18">
        <v>455</v>
      </c>
      <c r="F456" s="156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26"/>
        <v>455|179||CAN|Cantemir||||||</v>
      </c>
    </row>
    <row r="457" spans="4:16">
      <c r="E457" s="18">
        <v>456</v>
      </c>
      <c r="F457" s="156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26"/>
        <v>456|179||CAS|Causeni||||||</v>
      </c>
    </row>
    <row r="458" spans="4:16">
      <c r="E458" s="18">
        <v>457</v>
      </c>
      <c r="F458" s="156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26"/>
        <v>457|179||CU|Chisinau||||||</v>
      </c>
    </row>
    <row r="459" spans="4:16">
      <c r="E459" s="18">
        <v>458</v>
      </c>
      <c r="F459" s="156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26"/>
        <v>458|179||CIM|Cimislia||||||</v>
      </c>
    </row>
    <row r="460" spans="4:16">
      <c r="E460" s="18">
        <v>459</v>
      </c>
      <c r="F460" s="156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26"/>
        <v>459|179||CRI|Criuleni||||||</v>
      </c>
    </row>
    <row r="461" spans="4:16">
      <c r="E461" s="18">
        <v>460</v>
      </c>
      <c r="F461" s="156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26"/>
        <v>460|179||DON|Donduseni||||||</v>
      </c>
    </row>
    <row r="462" spans="4:16">
      <c r="E462" s="150">
        <v>461</v>
      </c>
      <c r="F462" s="156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26"/>
        <v>461|179||DRO|Drochia||||||</v>
      </c>
    </row>
    <row r="463" spans="4:16">
      <c r="E463" s="18">
        <v>462</v>
      </c>
      <c r="F463" s="156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26"/>
        <v>462|179||DBI|Dubasari||||||</v>
      </c>
    </row>
    <row r="464" spans="4:16">
      <c r="E464" s="18">
        <v>463</v>
      </c>
      <c r="F464" s="156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26"/>
        <v>463|179||EDI|Edine||||||</v>
      </c>
    </row>
    <row r="465" spans="5:16">
      <c r="E465" s="18">
        <v>464</v>
      </c>
      <c r="F465" s="156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26"/>
        <v>464|179||FAL|Falesti||||||</v>
      </c>
    </row>
    <row r="466" spans="5:16">
      <c r="E466" s="18">
        <v>465</v>
      </c>
      <c r="F466" s="156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26"/>
        <v>465|179||FLO|Floresti||||||</v>
      </c>
    </row>
    <row r="467" spans="5:16">
      <c r="E467" s="18">
        <v>466</v>
      </c>
      <c r="F467" s="156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26"/>
        <v>466|179||GA|Gagauzia||||||</v>
      </c>
    </row>
    <row r="468" spans="5:16">
      <c r="E468" s="18">
        <v>467</v>
      </c>
      <c r="F468" s="156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26"/>
        <v>467|179||GLO|Glodeni||||||</v>
      </c>
    </row>
    <row r="469" spans="5:16">
      <c r="E469" s="18">
        <v>468</v>
      </c>
      <c r="F469" s="156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26"/>
        <v>468|179||HIN|Hîncesti||||||</v>
      </c>
    </row>
    <row r="470" spans="5:16">
      <c r="E470" s="18">
        <v>469</v>
      </c>
      <c r="F470" s="156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26"/>
        <v>469|179||IAL|Ialoveni||||||</v>
      </c>
    </row>
    <row r="471" spans="5:16">
      <c r="E471" s="18">
        <v>470</v>
      </c>
      <c r="F471" s="156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26"/>
        <v>470|179||LEO|Leova||||||</v>
      </c>
    </row>
    <row r="472" spans="5:16">
      <c r="E472" s="150">
        <v>471</v>
      </c>
      <c r="F472" s="156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26"/>
        <v>471|179||NIS|Nisporeni||||||</v>
      </c>
    </row>
    <row r="473" spans="5:16">
      <c r="E473" s="18">
        <v>472</v>
      </c>
      <c r="F473" s="156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26"/>
        <v>472|179||OCN|Ocnita||||||</v>
      </c>
    </row>
    <row r="474" spans="5:16">
      <c r="E474" s="18">
        <v>473</v>
      </c>
      <c r="F474" s="156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26"/>
        <v>473|179||OHI|Orhei||||||</v>
      </c>
    </row>
    <row r="475" spans="5:16">
      <c r="E475" s="18">
        <v>474</v>
      </c>
      <c r="F475" s="156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26"/>
        <v>474|179||REZ|Rezina||||||</v>
      </c>
    </row>
    <row r="476" spans="5:16">
      <c r="E476" s="18">
        <v>475</v>
      </c>
      <c r="F476" s="156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26"/>
        <v>475|179||RIS|Riscani||||||</v>
      </c>
    </row>
    <row r="477" spans="5:16">
      <c r="E477" s="18">
        <v>476</v>
      </c>
      <c r="F477" s="156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26"/>
        <v>476|179||SIN|Sîngerei||||||</v>
      </c>
    </row>
    <row r="478" spans="5:16">
      <c r="E478" s="18">
        <v>477</v>
      </c>
      <c r="F478" s="156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26"/>
        <v>477|179||SOL|Soldanesti||||||</v>
      </c>
    </row>
    <row r="479" spans="5:16">
      <c r="E479" s="18">
        <v>478</v>
      </c>
      <c r="F479" s="156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26"/>
        <v>478|179||SOA|Soroca||||||</v>
      </c>
    </row>
    <row r="480" spans="5:16">
      <c r="E480" s="18">
        <v>479</v>
      </c>
      <c r="F480" s="156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26"/>
        <v>479|179||STE|Stefan Voda||||||</v>
      </c>
    </row>
    <row r="481" spans="4:16">
      <c r="E481" s="18">
        <v>480</v>
      </c>
      <c r="F481" s="156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26"/>
        <v>480|179||STR|Straseni||||||</v>
      </c>
    </row>
    <row r="482" spans="4:16">
      <c r="E482" s="150">
        <v>481</v>
      </c>
      <c r="F482" s="156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26"/>
        <v>481|179||TAR|Taraclia||||||</v>
      </c>
    </row>
    <row r="483" spans="4:16">
      <c r="E483" s="18">
        <v>482</v>
      </c>
      <c r="F483" s="156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26"/>
        <v>482|179||TEL|Telenesti||||||</v>
      </c>
    </row>
    <row r="484" spans="4:16">
      <c r="E484" s="18">
        <v>483</v>
      </c>
      <c r="F484" s="156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26"/>
        <v>483|179||TI|Tighina||||||</v>
      </c>
    </row>
    <row r="485" spans="4:16">
      <c r="E485" s="18">
        <v>484</v>
      </c>
      <c r="F485" s="156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26"/>
        <v>484|179||SN|Transnistria||||||</v>
      </c>
    </row>
    <row r="486" spans="4:16">
      <c r="E486" s="18">
        <v>485</v>
      </c>
      <c r="F486" s="156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26"/>
        <v>485|179||UGI|Ungheni||||||</v>
      </c>
    </row>
    <row r="487" spans="4:16">
      <c r="D487" t="str">
        <f t="shared" ref="D487:D488" si="27">VLOOKUP(F487,$B$2:$C$404,2,FALSE)</f>
        <v>OGASAWARA</v>
      </c>
      <c r="E487" s="18">
        <v>486</v>
      </c>
      <c r="F487" s="151">
        <f>'pas192'!C2</f>
        <v>192</v>
      </c>
      <c r="G487" s="150"/>
      <c r="H487" s="150" t="str">
        <f>'pas192'!D2</f>
        <v>O</v>
      </c>
      <c r="I487" s="152" t="str">
        <f>'pas192'!E2</f>
        <v>Ogasawara</v>
      </c>
      <c r="J487" s="150"/>
      <c r="K487" s="153"/>
      <c r="L487" s="150"/>
      <c r="M487" s="150"/>
      <c r="N487" s="155"/>
      <c r="O487" s="155"/>
      <c r="P487" t="str">
        <f t="shared" si="26"/>
        <v>486|192||O|Ogasawara||||||</v>
      </c>
    </row>
    <row r="488" spans="4:16">
      <c r="D488" t="str">
        <f t="shared" si="27"/>
        <v>AUSTRIA</v>
      </c>
      <c r="E488" s="18">
        <v>487</v>
      </c>
      <c r="F488" s="151">
        <f>'pas206'!J2</f>
        <v>206</v>
      </c>
      <c r="G488" s="150">
        <f>'pas206'!H2</f>
        <v>1</v>
      </c>
      <c r="H488" s="150" t="str">
        <f>'pas206'!K2</f>
        <v>WC</v>
      </c>
      <c r="I488" s="152" t="str">
        <f>'pas206'!L2</f>
        <v>Wien</v>
      </c>
      <c r="J488" s="150"/>
      <c r="K488" s="153"/>
      <c r="L488" s="150"/>
      <c r="M488" s="150"/>
      <c r="N488" s="155"/>
      <c r="O488" s="155"/>
      <c r="P488" t="str">
        <f t="shared" si="26"/>
        <v>487|206|1|WC|Wien||||||</v>
      </c>
    </row>
    <row r="489" spans="4:16">
      <c r="E489" s="18">
        <v>488</v>
      </c>
      <c r="F489" s="156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26"/>
        <v>488|206|2|HA|Hallein||||||</v>
      </c>
    </row>
    <row r="490" spans="4:16">
      <c r="E490" s="18">
        <v>489</v>
      </c>
      <c r="F490" s="156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26"/>
        <v>489|206|2|JO|St. Johann||||||</v>
      </c>
    </row>
    <row r="491" spans="4:16">
      <c r="E491" s="18">
        <v>490</v>
      </c>
      <c r="F491" s="156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26"/>
        <v>490|206|2|SC|Salzburg||||||</v>
      </c>
    </row>
    <row r="492" spans="4:16">
      <c r="E492" s="150">
        <v>491</v>
      </c>
      <c r="F492" s="156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26"/>
        <v>491|206|2|SL|Salzburg-Land||||||</v>
      </c>
    </row>
    <row r="493" spans="4:16">
      <c r="E493" s="18">
        <v>492</v>
      </c>
      <c r="F493" s="156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26"/>
        <v>492|206|2|TA|Tamsweg||||||</v>
      </c>
    </row>
    <row r="494" spans="4:16">
      <c r="E494" s="18">
        <v>493</v>
      </c>
      <c r="F494" s="156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26"/>
        <v>493|206|2|ZE|Zell Am See||||||</v>
      </c>
    </row>
    <row r="495" spans="4:16">
      <c r="E495" s="18">
        <v>494</v>
      </c>
      <c r="F495" s="156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26"/>
        <v>494|206|3|AM|Amstetten||||||</v>
      </c>
    </row>
    <row r="496" spans="4:16">
      <c r="E496" s="18">
        <v>495</v>
      </c>
      <c r="F496" s="156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26"/>
        <v>495|206|3|BL|Bruck/Leitha||||||</v>
      </c>
    </row>
    <row r="497" spans="5:16">
      <c r="E497" s="18">
        <v>496</v>
      </c>
      <c r="F497" s="156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26"/>
        <v>496|206|3|BN|Baden||||||</v>
      </c>
    </row>
    <row r="498" spans="5:16">
      <c r="E498" s="18">
        <v>497</v>
      </c>
      <c r="F498" s="156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26"/>
        <v>497|206|3|GD|Gmund||||||</v>
      </c>
    </row>
    <row r="499" spans="5:16">
      <c r="E499" s="18">
        <v>498</v>
      </c>
      <c r="F499" s="156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26"/>
        <v>498|206|3|GF|Ganserndorf||||||</v>
      </c>
    </row>
    <row r="500" spans="5:16">
      <c r="E500" s="18">
        <v>499</v>
      </c>
      <c r="F500" s="156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26"/>
        <v>499|206|3|HL|Hollabrunn||||||</v>
      </c>
    </row>
    <row r="501" spans="5:16">
      <c r="E501" s="18">
        <v>500</v>
      </c>
      <c r="F501" s="156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26"/>
        <v>500|206|3|HO|Horn||||||</v>
      </c>
    </row>
    <row r="502" spans="5:16">
      <c r="E502" s="150">
        <v>501</v>
      </c>
      <c r="F502" s="156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26"/>
        <v>501|206|3|KO|Korneuburg||||||</v>
      </c>
    </row>
    <row r="503" spans="5:16">
      <c r="E503" s="18">
        <v>502</v>
      </c>
      <c r="F503" s="156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26"/>
        <v>502|206|3|KR|Krems-Region||||||</v>
      </c>
    </row>
    <row r="504" spans="5:16">
      <c r="E504" s="18">
        <v>503</v>
      </c>
      <c r="F504" s="156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26"/>
        <v>503|206|3|KS|Krems||||||</v>
      </c>
    </row>
    <row r="505" spans="5:16">
      <c r="E505" s="18">
        <v>504</v>
      </c>
      <c r="F505" s="156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26"/>
        <v>504|206|3|LF|Lilienfeld||||||</v>
      </c>
    </row>
    <row r="506" spans="5:16">
      <c r="E506" s="18">
        <v>505</v>
      </c>
      <c r="F506" s="156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26"/>
        <v>505|206|3|MD|Modling||||||</v>
      </c>
    </row>
    <row r="507" spans="5:16">
      <c r="E507" s="18">
        <v>506</v>
      </c>
      <c r="F507" s="156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26"/>
        <v>506|206|3|ME|Melk||||||</v>
      </c>
    </row>
    <row r="508" spans="5:16">
      <c r="E508" s="18">
        <v>507</v>
      </c>
      <c r="F508" s="156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26"/>
        <v>507|206|3|MI|Mistelbach||||||</v>
      </c>
    </row>
    <row r="509" spans="5:16">
      <c r="E509" s="18">
        <v>508</v>
      </c>
      <c r="F509" s="156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26"/>
        <v>508|206|3|NK|Neunkirchen||||||</v>
      </c>
    </row>
    <row r="510" spans="5:16">
      <c r="E510" s="18">
        <v>509</v>
      </c>
      <c r="F510" s="156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26"/>
        <v>509|206|3|PC|St. Polten||||||</v>
      </c>
    </row>
    <row r="511" spans="5:16">
      <c r="E511" s="18">
        <v>510</v>
      </c>
      <c r="F511" s="156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26"/>
        <v>510|206|3|PL|St. Polten-Land||||||</v>
      </c>
    </row>
    <row r="512" spans="5:16">
      <c r="E512" s="150">
        <v>511</v>
      </c>
      <c r="F512" s="156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26"/>
        <v>511|206|3|SB|Scheibbs||||||</v>
      </c>
    </row>
    <row r="513" spans="5:16">
      <c r="E513" s="18">
        <v>512</v>
      </c>
      <c r="F513" s="156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26"/>
        <v>512|206|3|SW|Schwechat||||||</v>
      </c>
    </row>
    <row r="514" spans="5:16">
      <c r="E514" s="18">
        <v>513</v>
      </c>
      <c r="F514" s="156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26"/>
        <v>513|206|3|TU|Tulln||||||</v>
      </c>
    </row>
    <row r="515" spans="5:16">
      <c r="E515" s="18">
        <v>514</v>
      </c>
      <c r="F515" s="156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8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6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8"/>
        <v>515|206|3|WN|Wr.Neustadt||||||</v>
      </c>
    </row>
    <row r="517" spans="5:16">
      <c r="E517" s="18">
        <v>516</v>
      </c>
      <c r="F517" s="156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8"/>
        <v>516|206|3|WT|Waidhofen/Thaya||||||</v>
      </c>
    </row>
    <row r="518" spans="5:16">
      <c r="E518" s="18">
        <v>517</v>
      </c>
      <c r="F518" s="156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8"/>
        <v>517|206|3|WU|Wien-Umgebung||||||</v>
      </c>
    </row>
    <row r="519" spans="5:16">
      <c r="E519" s="18">
        <v>518</v>
      </c>
      <c r="F519" s="156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8"/>
        <v>518|206|3|WY|Waidhofen/Ybbs||||||</v>
      </c>
    </row>
    <row r="520" spans="5:16">
      <c r="E520" s="18">
        <v>519</v>
      </c>
      <c r="F520" s="156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8"/>
        <v>519|206|3|ZT|Zwettl||||||</v>
      </c>
    </row>
    <row r="521" spans="5:16">
      <c r="E521" s="18">
        <v>520</v>
      </c>
      <c r="F521" s="156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8"/>
        <v>520|206|4|EC|Eisenstadt||||||</v>
      </c>
    </row>
    <row r="522" spans="5:16">
      <c r="E522" s="150">
        <v>521</v>
      </c>
      <c r="F522" s="156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8"/>
        <v>521|206|4|EU|Eisenstadt-Umgebung||||||</v>
      </c>
    </row>
    <row r="523" spans="5:16">
      <c r="E523" s="18">
        <v>522</v>
      </c>
      <c r="F523" s="156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8"/>
        <v>522|206|4|GS|Gussing||||||</v>
      </c>
    </row>
    <row r="524" spans="5:16">
      <c r="E524" s="18">
        <v>523</v>
      </c>
      <c r="F524" s="156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8"/>
        <v>523|206|4|JE|Jennersdorf||||||</v>
      </c>
    </row>
    <row r="525" spans="5:16">
      <c r="E525" s="18">
        <v>524</v>
      </c>
      <c r="F525" s="156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8"/>
        <v>524|206|4|MA|Mattersburg||||||</v>
      </c>
    </row>
    <row r="526" spans="5:16">
      <c r="E526" s="18">
        <v>525</v>
      </c>
      <c r="F526" s="156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8"/>
        <v>525|206|4|ND|Neusiedl/See||||||</v>
      </c>
    </row>
    <row r="527" spans="5:16">
      <c r="E527" s="18">
        <v>526</v>
      </c>
      <c r="F527" s="156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8"/>
        <v>526|206|4|OP|Oberpullendorf||||||</v>
      </c>
    </row>
    <row r="528" spans="5:16">
      <c r="E528" s="18">
        <v>527</v>
      </c>
      <c r="F528" s="156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8"/>
        <v>527|206|4|OW|Oberwart||||||</v>
      </c>
    </row>
    <row r="529" spans="5:16">
      <c r="E529" s="18">
        <v>528</v>
      </c>
      <c r="F529" s="156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8"/>
        <v>528|206|5|BR|Braunau/Inn||||||</v>
      </c>
    </row>
    <row r="530" spans="5:16">
      <c r="E530" s="18">
        <v>529</v>
      </c>
      <c r="F530" s="156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8"/>
        <v>529|206|5|EF|Eferding||||||</v>
      </c>
    </row>
    <row r="531" spans="5:16">
      <c r="E531" s="18">
        <v>530</v>
      </c>
      <c r="F531" s="156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8"/>
        <v>530|206|5|FR|Freistadt||||||</v>
      </c>
    </row>
    <row r="532" spans="5:16">
      <c r="E532" s="150">
        <v>531</v>
      </c>
      <c r="F532" s="156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8"/>
        <v>531|206|5|GM|Gmunden||||||</v>
      </c>
    </row>
    <row r="533" spans="5:16">
      <c r="E533" s="18">
        <v>532</v>
      </c>
      <c r="F533" s="156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8"/>
        <v>532|206|5|GR|Grieskirchen||||||</v>
      </c>
    </row>
    <row r="534" spans="5:16">
      <c r="E534" s="18">
        <v>533</v>
      </c>
      <c r="F534" s="156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8"/>
        <v>533|206|5|KI|Kirchdorf||||||</v>
      </c>
    </row>
    <row r="535" spans="5:16">
      <c r="E535" s="18">
        <v>534</v>
      </c>
      <c r="F535" s="156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8"/>
        <v>534|206|5|LC|Linz||||||</v>
      </c>
    </row>
    <row r="536" spans="5:16">
      <c r="E536" s="18">
        <v>535</v>
      </c>
      <c r="F536" s="156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8"/>
        <v>535|206|5|LL|Linz-Land||||||</v>
      </c>
    </row>
    <row r="537" spans="5:16">
      <c r="E537" s="18">
        <v>536</v>
      </c>
      <c r="F537" s="156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8"/>
        <v>536|206|5|PE|Perg||||||</v>
      </c>
    </row>
    <row r="538" spans="5:16">
      <c r="E538" s="18">
        <v>537</v>
      </c>
      <c r="F538" s="156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8"/>
        <v>537|206|5|RI|Ried/Innkreis||||||</v>
      </c>
    </row>
    <row r="539" spans="5:16">
      <c r="E539" s="18">
        <v>538</v>
      </c>
      <c r="F539" s="156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8"/>
        <v>538|206|5|RO|Rohrbach||||||</v>
      </c>
    </row>
    <row r="540" spans="5:16">
      <c r="E540" s="18">
        <v>539</v>
      </c>
      <c r="F540" s="156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8"/>
        <v>539|206|5|SD|Scharding||||||</v>
      </c>
    </row>
    <row r="541" spans="5:16">
      <c r="E541" s="18">
        <v>540</v>
      </c>
      <c r="F541" s="156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8"/>
        <v>540|206|5|SE|Steyr-Land||||||</v>
      </c>
    </row>
    <row r="542" spans="5:16">
      <c r="E542" s="150">
        <v>541</v>
      </c>
      <c r="F542" s="156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8"/>
        <v>541|206|5|SR|Steyr||||||</v>
      </c>
    </row>
    <row r="543" spans="5:16">
      <c r="E543" s="18">
        <v>542</v>
      </c>
      <c r="F543" s="156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8"/>
        <v>542|206|5|UU|Urfahr||||||</v>
      </c>
    </row>
    <row r="544" spans="5:16">
      <c r="E544" s="18">
        <v>543</v>
      </c>
      <c r="F544" s="156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8"/>
        <v>543|206|5|VB|Vocklabruck||||||</v>
      </c>
    </row>
    <row r="545" spans="5:16">
      <c r="E545" s="18">
        <v>544</v>
      </c>
      <c r="F545" s="156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8"/>
        <v>544|206|5|WE|Wels||||||</v>
      </c>
    </row>
    <row r="546" spans="5:16">
      <c r="E546" s="18">
        <v>545</v>
      </c>
      <c r="F546" s="156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8"/>
        <v>545|206|5|WL|Wels-Land||||||</v>
      </c>
    </row>
    <row r="547" spans="5:16">
      <c r="E547" s="18">
        <v>546</v>
      </c>
      <c r="F547" s="156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59">
        <v>40909</v>
      </c>
      <c r="P547" t="str">
        <f t="shared" si="28"/>
        <v>546|206|6|BA|Bad Aussee|||||2012-01-01|</v>
      </c>
    </row>
    <row r="548" spans="5:16">
      <c r="E548" s="18">
        <v>547</v>
      </c>
      <c r="F548" s="156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59">
        <v>41275</v>
      </c>
      <c r="P548" t="str">
        <f t="shared" si="28"/>
        <v>547|206|6|BM|Bruck/Mur||||||2013-01-01</v>
      </c>
    </row>
    <row r="549" spans="5:16">
      <c r="E549" s="18">
        <v>548</v>
      </c>
      <c r="F549" s="156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59">
        <v>41275</v>
      </c>
      <c r="P549" t="str">
        <f t="shared" si="28"/>
        <v>548|206|6|BM|Bruck-Murzzuschlag|||||2013-01-01|</v>
      </c>
    </row>
    <row r="550" spans="5:16">
      <c r="E550" s="18">
        <v>549</v>
      </c>
      <c r="F550" s="156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8"/>
        <v>549|206|6|DL|Deutschlandsberg||||||</v>
      </c>
    </row>
    <row r="551" spans="5:16">
      <c r="E551" s="18">
        <v>550</v>
      </c>
      <c r="F551" s="156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59">
        <v>41275</v>
      </c>
      <c r="P551" t="str">
        <f t="shared" si="28"/>
        <v>550|206|6|FB|Feldbach|||||2013-01-01|</v>
      </c>
    </row>
    <row r="552" spans="5:16">
      <c r="E552" s="150">
        <v>551</v>
      </c>
      <c r="F552" s="156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59">
        <v>41275</v>
      </c>
      <c r="P552" t="str">
        <f t="shared" si="28"/>
        <v>551|206|6|FF|Furstenfeld|||||2013-01-01|</v>
      </c>
    </row>
    <row r="553" spans="5:16">
      <c r="E553" s="18">
        <v>552</v>
      </c>
      <c r="F553" s="156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8"/>
        <v>552|206|6|GB|Grobming||||||</v>
      </c>
    </row>
    <row r="554" spans="5:16">
      <c r="E554" s="18">
        <v>553</v>
      </c>
      <c r="F554" s="156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8"/>
        <v>553|206|6|GC|Graz||||||</v>
      </c>
    </row>
    <row r="555" spans="5:16">
      <c r="E555" s="18">
        <v>554</v>
      </c>
      <c r="F555" s="156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8"/>
        <v>554|206|6|GU|Graz-Umgebung||||||</v>
      </c>
    </row>
    <row r="556" spans="5:16">
      <c r="E556" s="18">
        <v>555</v>
      </c>
      <c r="F556" s="156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59">
        <v>41275</v>
      </c>
      <c r="P556" t="str">
        <f t="shared" si="28"/>
        <v>555|206|6|HB|Hartberg|||||2013-01-01|</v>
      </c>
    </row>
    <row r="557" spans="5:16">
      <c r="E557" s="18">
        <v>556</v>
      </c>
      <c r="F557" s="156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59">
        <v>41275</v>
      </c>
      <c r="P557" t="str">
        <f t="shared" si="28"/>
        <v>556|206|6|HF|Hartberg-Furstenfeld||||||2013-01-01</v>
      </c>
    </row>
    <row r="558" spans="5:16">
      <c r="E558" s="18">
        <v>557</v>
      </c>
      <c r="F558" s="156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59">
        <v>40909</v>
      </c>
      <c r="P558" t="str">
        <f t="shared" si="28"/>
        <v>557|206|6|JU|Judenburg|||||2012-01-01|</v>
      </c>
    </row>
    <row r="559" spans="5:16">
      <c r="E559" s="18">
        <v>558</v>
      </c>
      <c r="F559" s="156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59">
        <v>40909</v>
      </c>
      <c r="P559" t="str">
        <f t="shared" si="28"/>
        <v>558|206|6|KF|Knittelfeld|||||2012-01-01|</v>
      </c>
    </row>
    <row r="560" spans="5:16">
      <c r="E560" s="18">
        <v>559</v>
      </c>
      <c r="F560" s="156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8"/>
        <v>559|206|6|LB|Leibnitz||||||</v>
      </c>
    </row>
    <row r="561" spans="5:16">
      <c r="E561" s="18">
        <v>560</v>
      </c>
      <c r="F561" s="156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8"/>
        <v>560|206|6|LE|Leoben||||||</v>
      </c>
    </row>
    <row r="562" spans="5:16">
      <c r="E562" s="150">
        <v>561</v>
      </c>
      <c r="F562" s="156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8"/>
        <v>561|206|6|LI|Liezen||||||</v>
      </c>
    </row>
    <row r="563" spans="5:16">
      <c r="E563" s="18">
        <v>562</v>
      </c>
      <c r="F563" s="156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8"/>
        <v>562|206|6|LN|Leoben-Land||||||</v>
      </c>
    </row>
    <row r="564" spans="5:16">
      <c r="E564" s="18">
        <v>563</v>
      </c>
      <c r="F564" s="156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59">
        <v>40909</v>
      </c>
      <c r="P564" t="str">
        <f t="shared" si="28"/>
        <v>563|206|6|MT|Murtal||||||2012-01-01</v>
      </c>
    </row>
    <row r="565" spans="5:16">
      <c r="E565" s="18">
        <v>564</v>
      </c>
      <c r="F565" s="156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8"/>
        <v>564|206|6|MU|Murau||||||</v>
      </c>
    </row>
    <row r="566" spans="5:16">
      <c r="E566" s="18">
        <v>565</v>
      </c>
      <c r="F566" s="156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59">
        <v>41275</v>
      </c>
      <c r="P566" t="str">
        <f t="shared" si="28"/>
        <v>565|206|6|MZ|Murzzuschlag|||||2013-01-01|</v>
      </c>
    </row>
    <row r="567" spans="5:16">
      <c r="E567" s="18">
        <v>566</v>
      </c>
      <c r="F567" s="156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59">
        <v>41275</v>
      </c>
      <c r="P567" t="str">
        <f t="shared" si="28"/>
        <v>566|206|6|RA|Radkersburg|||||2013-01-01|</v>
      </c>
    </row>
    <row r="568" spans="5:16">
      <c r="E568" s="18">
        <v>567</v>
      </c>
      <c r="F568" s="156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59">
        <v>41275</v>
      </c>
      <c r="P568" t="str">
        <f t="shared" si="28"/>
        <v>567|206|6|SO|Sudoststeiermark||||||2013-01-01</v>
      </c>
    </row>
    <row r="569" spans="5:16">
      <c r="E569" s="18">
        <v>568</v>
      </c>
      <c r="F569" s="156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8"/>
        <v>568|206|6|VO|Voitsberg||||||</v>
      </c>
    </row>
    <row r="570" spans="5:16">
      <c r="E570" s="18">
        <v>569</v>
      </c>
      <c r="F570" s="156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8"/>
        <v>569|206|6|WZ|Weiz||||||</v>
      </c>
    </row>
    <row r="571" spans="5:16">
      <c r="E571" s="18">
        <v>570</v>
      </c>
      <c r="F571" s="156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8"/>
        <v>570|206|7|IC|Innsbruck||||||</v>
      </c>
    </row>
    <row r="572" spans="5:16">
      <c r="E572" s="150">
        <v>571</v>
      </c>
      <c r="F572" s="156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8"/>
        <v>571|206|7|IL|Innsbruck-Land||||||</v>
      </c>
    </row>
    <row r="573" spans="5:16">
      <c r="E573" s="18">
        <v>572</v>
      </c>
      <c r="F573" s="156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8"/>
        <v>572|206|7|IM|Imst||||||</v>
      </c>
    </row>
    <row r="574" spans="5:16">
      <c r="E574" s="18">
        <v>573</v>
      </c>
      <c r="F574" s="156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8"/>
        <v>573|206|7|KB|Kitzbuhel||||||</v>
      </c>
    </row>
    <row r="575" spans="5:16">
      <c r="E575" s="18">
        <v>574</v>
      </c>
      <c r="F575" s="156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8"/>
        <v>574|206|7|KU|Kufstein||||||</v>
      </c>
    </row>
    <row r="576" spans="5:16">
      <c r="E576" s="18">
        <v>575</v>
      </c>
      <c r="F576" s="156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8"/>
        <v>575|206|7|LA|Landeck||||||</v>
      </c>
    </row>
    <row r="577" spans="5:16">
      <c r="E577" s="18">
        <v>576</v>
      </c>
      <c r="F577" s="156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8"/>
        <v>576|206|7|LZ|Lienz||||||</v>
      </c>
    </row>
    <row r="578" spans="5:16">
      <c r="E578" s="18">
        <v>577</v>
      </c>
      <c r="F578" s="156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8"/>
        <v>577|206|7|RE|Reutte||||||</v>
      </c>
    </row>
    <row r="579" spans="5:16">
      <c r="E579" s="18">
        <v>578</v>
      </c>
      <c r="F579" s="156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9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6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9"/>
        <v>579|206|8|FE|Feldkirchen||||||</v>
      </c>
    </row>
    <row r="581" spans="5:16">
      <c r="E581" s="18">
        <v>580</v>
      </c>
      <c r="F581" s="156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9"/>
        <v>580|206|8|HE|Hermagor||||||</v>
      </c>
    </row>
    <row r="582" spans="5:16">
      <c r="E582" s="150">
        <v>581</v>
      </c>
      <c r="F582" s="156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9"/>
        <v>581|206|8|KC|Klagenfurt||||||</v>
      </c>
    </row>
    <row r="583" spans="5:16">
      <c r="E583" s="18">
        <v>582</v>
      </c>
      <c r="F583" s="156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9"/>
        <v>582|206|8|KL|Klagenfurt-Land||||||</v>
      </c>
    </row>
    <row r="584" spans="5:16">
      <c r="E584" s="18">
        <v>583</v>
      </c>
      <c r="F584" s="156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9"/>
        <v>583|206|8|SP|Spittal/Drau||||||</v>
      </c>
    </row>
    <row r="585" spans="5:16">
      <c r="E585" s="18">
        <v>584</v>
      </c>
      <c r="F585" s="156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9"/>
        <v>584|206|8|SV|St.Veit/Glan||||||</v>
      </c>
    </row>
    <row r="586" spans="5:16">
      <c r="E586" s="18">
        <v>585</v>
      </c>
      <c r="F586" s="156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9"/>
        <v>585|206|8|VI|Villach||||||</v>
      </c>
    </row>
    <row r="587" spans="5:16">
      <c r="E587" s="18">
        <v>586</v>
      </c>
      <c r="F587" s="156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9"/>
        <v>586|206|8|VK|Volkermarkt||||||</v>
      </c>
    </row>
    <row r="588" spans="5:16">
      <c r="E588" s="18">
        <v>587</v>
      </c>
      <c r="F588" s="156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9"/>
        <v>587|206|8|VL|Villach-Land||||||</v>
      </c>
    </row>
    <row r="589" spans="5:16">
      <c r="E589" s="18">
        <v>588</v>
      </c>
      <c r="F589" s="156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9"/>
        <v>588|206|8|WO|Wolfsberg||||||</v>
      </c>
    </row>
    <row r="590" spans="5:16">
      <c r="E590" s="18">
        <v>589</v>
      </c>
      <c r="F590" s="156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9"/>
        <v>589|206|9|BC|Bregenz||||||</v>
      </c>
    </row>
    <row r="591" spans="5:16">
      <c r="E591" s="18">
        <v>590</v>
      </c>
      <c r="F591" s="156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9"/>
        <v>590|206|9|BZ|Bludenz||||||</v>
      </c>
    </row>
    <row r="592" spans="5:16">
      <c r="E592" s="150">
        <v>591</v>
      </c>
      <c r="F592" s="156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9"/>
        <v>591|206|9|DO|Dornbirn||||||</v>
      </c>
    </row>
    <row r="593" spans="4:16">
      <c r="E593" s="18">
        <v>592</v>
      </c>
      <c r="F593" s="156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9"/>
        <v>592|206|9|FK|Feldkirch||||||</v>
      </c>
    </row>
    <row r="594" spans="4:16">
      <c r="D594" t="str">
        <f t="shared" ref="D594:D605" si="30">VLOOKUP(F594,$B$2:$C$404,2,FALSE)</f>
        <v>BELGIUM</v>
      </c>
      <c r="E594" s="18">
        <v>593</v>
      </c>
      <c r="F594" s="151">
        <f>'pas209'!C2</f>
        <v>209</v>
      </c>
      <c r="G594" s="150"/>
      <c r="H594" s="150" t="str">
        <f>'pas209'!D2</f>
        <v>AN</v>
      </c>
      <c r="I594" s="152" t="str">
        <f>'pas209'!E2</f>
        <v>Antwerpen</v>
      </c>
      <c r="J594" s="150"/>
      <c r="K594" s="153"/>
      <c r="L594" s="150"/>
      <c r="M594" s="150"/>
      <c r="N594" s="155"/>
      <c r="O594" s="155"/>
      <c r="P594" t="str">
        <f t="shared" si="29"/>
        <v>593|209||AN|Antwerpen||||||</v>
      </c>
    </row>
    <row r="595" spans="4:16">
      <c r="E595" s="18">
        <v>594</v>
      </c>
      <c r="F595" s="156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9"/>
        <v>594|209||BR|Brussels||||||</v>
      </c>
    </row>
    <row r="596" spans="4:16">
      <c r="E596" s="18">
        <v>595</v>
      </c>
      <c r="F596" s="156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9"/>
        <v>595|209||BW|Brabant Wallon||||||</v>
      </c>
    </row>
    <row r="597" spans="4:16">
      <c r="E597" s="18">
        <v>596</v>
      </c>
      <c r="F597" s="156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9"/>
        <v>596|209||HT|Hainaut||||||</v>
      </c>
    </row>
    <row r="598" spans="4:16">
      <c r="E598" s="18">
        <v>597</v>
      </c>
      <c r="F598" s="156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9"/>
        <v>597|209||LB|Limburg||||||</v>
      </c>
    </row>
    <row r="599" spans="4:16">
      <c r="E599" s="18">
        <v>598</v>
      </c>
      <c r="F599" s="156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9"/>
        <v>598|209||LG|Liêge||||||</v>
      </c>
    </row>
    <row r="600" spans="4:16">
      <c r="E600" s="18">
        <v>599</v>
      </c>
      <c r="F600" s="156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9"/>
        <v>599|209||NM|Namur||||||</v>
      </c>
    </row>
    <row r="601" spans="4:16">
      <c r="E601" s="18">
        <v>600</v>
      </c>
      <c r="F601" s="156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9"/>
        <v>600|209||LU|Luxembourg||||||</v>
      </c>
    </row>
    <row r="602" spans="4:16">
      <c r="E602" s="150">
        <v>601</v>
      </c>
      <c r="F602" s="156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9"/>
        <v>601|209||OV|Oost-Vlaanderen||||||</v>
      </c>
    </row>
    <row r="603" spans="4:16">
      <c r="E603" s="18">
        <v>602</v>
      </c>
      <c r="F603" s="156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9"/>
        <v>602|209||VB|Vlaams Brabant||||||</v>
      </c>
    </row>
    <row r="604" spans="4:16">
      <c r="E604" s="18">
        <v>603</v>
      </c>
      <c r="F604" s="156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9"/>
        <v>603|209||WV|West-Vlaanderen||||||</v>
      </c>
    </row>
    <row r="605" spans="4:16">
      <c r="D605" t="str">
        <f t="shared" si="30"/>
        <v>BULGARIA</v>
      </c>
      <c r="E605" s="18">
        <v>604</v>
      </c>
      <c r="F605" s="151">
        <f>'pas212'!J2</f>
        <v>212</v>
      </c>
      <c r="G605" s="150">
        <v>10</v>
      </c>
      <c r="H605" s="150" t="str">
        <f>'pas212'!K2</f>
        <v>BU</v>
      </c>
      <c r="I605" s="152" t="str">
        <f>'pas212'!L2</f>
        <v>Burgas</v>
      </c>
      <c r="J605" s="150"/>
      <c r="K605" s="153"/>
      <c r="L605" s="150"/>
      <c r="M605" s="150"/>
      <c r="N605" s="155"/>
      <c r="O605" s="155"/>
      <c r="P605" t="str">
        <f t="shared" si="29"/>
        <v>604|212|10|BU|Burgas||||||</v>
      </c>
    </row>
    <row r="606" spans="4:16">
      <c r="E606" s="18">
        <v>605</v>
      </c>
      <c r="F606" s="156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9"/>
        <v>605|212|10|SL|Sliven||||||</v>
      </c>
    </row>
    <row r="607" spans="4:16">
      <c r="E607" s="18">
        <v>606</v>
      </c>
      <c r="F607" s="156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9"/>
        <v>606|212|10|YA|Yambol (Jambol)||||||</v>
      </c>
    </row>
    <row r="608" spans="4:16">
      <c r="E608" s="18">
        <v>607</v>
      </c>
      <c r="F608" s="156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9"/>
        <v>607|212|11|SO|Sofija Grad||||||</v>
      </c>
    </row>
    <row r="609" spans="5:16">
      <c r="E609" s="18">
        <v>608</v>
      </c>
      <c r="F609" s="156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9"/>
        <v>608|212|12|HA|Haskovo||||||</v>
      </c>
    </row>
    <row r="610" spans="5:16">
      <c r="E610" s="18">
        <v>609</v>
      </c>
      <c r="F610" s="156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9"/>
        <v>609|212|12|KA|Kardzali||||||</v>
      </c>
    </row>
    <row r="611" spans="5:16">
      <c r="E611" s="18">
        <v>610</v>
      </c>
      <c r="F611" s="156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9"/>
        <v>610|212|12|SZ|Stara Zagora||||||</v>
      </c>
    </row>
    <row r="612" spans="5:16">
      <c r="E612" s="150">
        <v>611</v>
      </c>
      <c r="F612" s="156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9"/>
        <v>611|212|13|PA|Pazardzik||||||</v>
      </c>
    </row>
    <row r="613" spans="5:16">
      <c r="E613" s="18">
        <v>612</v>
      </c>
      <c r="F613" s="156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9"/>
        <v>612|212|13|PD|Plovdiv||||||</v>
      </c>
    </row>
    <row r="614" spans="5:16">
      <c r="E614" s="18">
        <v>613</v>
      </c>
      <c r="F614" s="156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9"/>
        <v>613|212|13|SM|Smoljan||||||</v>
      </c>
    </row>
    <row r="615" spans="5:16">
      <c r="E615" s="18">
        <v>614</v>
      </c>
      <c r="F615" s="156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9"/>
        <v>614|212|14|BL|Blagoevgrad||||||</v>
      </c>
    </row>
    <row r="616" spans="5:16">
      <c r="E616" s="18">
        <v>615</v>
      </c>
      <c r="F616" s="156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9"/>
        <v>615|212|14|KD|Kjustendil||||||</v>
      </c>
    </row>
    <row r="617" spans="5:16">
      <c r="E617" s="18">
        <v>616</v>
      </c>
      <c r="F617" s="156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9"/>
        <v>616|212|14|PK|Pernik||||||</v>
      </c>
    </row>
    <row r="618" spans="5:16">
      <c r="E618" s="18">
        <v>617</v>
      </c>
      <c r="F618" s="156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9"/>
        <v>617|212|14|SF|Sofija (Sofia)||||||</v>
      </c>
    </row>
    <row r="619" spans="5:16">
      <c r="E619" s="18">
        <v>618</v>
      </c>
      <c r="F619" s="156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9"/>
        <v>618|212|15|GA|Gabrovo||||||</v>
      </c>
    </row>
    <row r="620" spans="5:16">
      <c r="E620" s="18">
        <v>619</v>
      </c>
      <c r="F620" s="156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9"/>
        <v>619|212|15|LV|Lovec (Lovech)||||||</v>
      </c>
    </row>
    <row r="621" spans="5:16">
      <c r="E621" s="18">
        <v>620</v>
      </c>
      <c r="F621" s="156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9"/>
        <v>620|212|15|PL|Pleven||||||</v>
      </c>
    </row>
    <row r="622" spans="5:16">
      <c r="E622" s="150">
        <v>621</v>
      </c>
      <c r="F622" s="156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9"/>
        <v>621|212|15|VT|Veliko Tarnovo||||||</v>
      </c>
    </row>
    <row r="623" spans="5:16">
      <c r="E623" s="18">
        <v>622</v>
      </c>
      <c r="F623" s="156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9"/>
        <v>622|212|16|MN|Montana||||||</v>
      </c>
    </row>
    <row r="624" spans="5:16">
      <c r="E624" s="18">
        <v>623</v>
      </c>
      <c r="F624" s="156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9"/>
        <v>623|212|16|VD|Vidin||||||</v>
      </c>
    </row>
    <row r="625" spans="4:16">
      <c r="E625" s="18">
        <v>624</v>
      </c>
      <c r="F625" s="156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9"/>
        <v>624|212|16|VR|Vraca||||||</v>
      </c>
    </row>
    <row r="626" spans="4:16">
      <c r="E626" s="18">
        <v>625</v>
      </c>
      <c r="F626" s="156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9"/>
        <v>625|212|17|RZ|Razgrad||||||</v>
      </c>
    </row>
    <row r="627" spans="4:16">
      <c r="E627" s="18">
        <v>626</v>
      </c>
      <c r="F627" s="156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9"/>
        <v>626|212|17|RS|Ruse||||||</v>
      </c>
    </row>
    <row r="628" spans="4:16">
      <c r="E628" s="18">
        <v>627</v>
      </c>
      <c r="F628" s="156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9"/>
        <v>627|212|17|SS|Silistra||||||</v>
      </c>
    </row>
    <row r="629" spans="4:16">
      <c r="E629" s="18">
        <v>628</v>
      </c>
      <c r="F629" s="156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9"/>
        <v>628|212|17|TA|Targoviste||||||</v>
      </c>
    </row>
    <row r="630" spans="4:16">
      <c r="E630" s="18">
        <v>629</v>
      </c>
      <c r="F630" s="156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9"/>
        <v>629|212|18|DO|Dobric||||||</v>
      </c>
    </row>
    <row r="631" spans="4:16">
      <c r="E631" s="18">
        <v>630</v>
      </c>
      <c r="F631" s="156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9"/>
        <v>630|212|18|SN|Sumen||||||</v>
      </c>
    </row>
    <row r="632" spans="4:16">
      <c r="E632" s="150">
        <v>631</v>
      </c>
      <c r="F632" s="156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9"/>
        <v>631|212|18|VN|Varna||||||</v>
      </c>
    </row>
    <row r="633" spans="4:16">
      <c r="D633" t="str">
        <f t="shared" ref="D633:D651" si="31">VLOOKUP(F633,$B$2:$C$404,2,FALSE)</f>
        <v>CORSICA</v>
      </c>
      <c r="E633" s="18">
        <v>632</v>
      </c>
      <c r="F633" s="151">
        <f>'pas214'!C2</f>
        <v>214</v>
      </c>
      <c r="G633" s="150"/>
      <c r="H633" s="150" t="str">
        <f>'pas214'!D2</f>
        <v>2A</v>
      </c>
      <c r="I633" s="152" t="str">
        <f>'pas214'!E2</f>
        <v>Corse-du-Sud</v>
      </c>
      <c r="J633" s="150"/>
      <c r="K633" s="153"/>
      <c r="L633" s="150"/>
      <c r="M633" s="150"/>
      <c r="N633" s="155"/>
      <c r="O633" s="155"/>
      <c r="P633" t="str">
        <f t="shared" si="29"/>
        <v>632|214||2A|Corse-du-Sud||||||</v>
      </c>
    </row>
    <row r="634" spans="4:16">
      <c r="D634" t="str">
        <f t="shared" si="31"/>
        <v>CORSICA</v>
      </c>
      <c r="E634" s="18">
        <v>633</v>
      </c>
      <c r="F634" s="156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9"/>
        <v>633|214||2B|Haute-Corse||||||</v>
      </c>
    </row>
    <row r="635" spans="4:16">
      <c r="D635" t="str">
        <f t="shared" si="31"/>
        <v>DENMARK</v>
      </c>
      <c r="E635" s="18">
        <v>634</v>
      </c>
      <c r="F635" s="151">
        <f>'pas221'!C2</f>
        <v>221</v>
      </c>
      <c r="G635" s="150"/>
      <c r="H635" s="150">
        <f>'pas221'!D2</f>
        <v>15</v>
      </c>
      <c r="I635" s="152" t="str">
        <f>'pas221'!E2</f>
        <v>Koebenhavns amt</v>
      </c>
      <c r="J635" s="150"/>
      <c r="K635" s="153"/>
      <c r="L635" s="150"/>
      <c r="M635" s="150"/>
      <c r="N635" s="155"/>
      <c r="O635" s="155"/>
      <c r="P635" t="str">
        <f t="shared" si="29"/>
        <v>634|221||15|Koebenhavns amt||||||</v>
      </c>
    </row>
    <row r="636" spans="4:16">
      <c r="E636" s="18">
        <v>635</v>
      </c>
      <c r="F636" s="156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9"/>
        <v>635|221||20|Frederiksborg amt||||||</v>
      </c>
    </row>
    <row r="637" spans="4:16">
      <c r="E637" s="18">
        <v>636</v>
      </c>
      <c r="F637" s="156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9"/>
        <v>636|221||25|Roskilde amt||||||</v>
      </c>
    </row>
    <row r="638" spans="4:16">
      <c r="E638" s="18">
        <v>637</v>
      </c>
      <c r="F638" s="156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9"/>
        <v>637|221||30|Vestsjaellands amt||||||</v>
      </c>
    </row>
    <row r="639" spans="4:16">
      <c r="E639" s="18">
        <v>638</v>
      </c>
      <c r="F639" s="156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9"/>
        <v>638|221||35|Storstrom amt (Storstroems)||||||</v>
      </c>
    </row>
    <row r="640" spans="4:16">
      <c r="E640" s="18">
        <v>639</v>
      </c>
      <c r="F640" s="156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9"/>
        <v>639|221||40|Bornholms amt||||||</v>
      </c>
    </row>
    <row r="641" spans="4:16">
      <c r="E641" s="18">
        <v>640</v>
      </c>
      <c r="F641" s="156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9"/>
        <v>640|221||42|Fyns amt||||||</v>
      </c>
    </row>
    <row r="642" spans="4:16">
      <c r="E642" s="150">
        <v>641</v>
      </c>
      <c r="F642" s="156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9"/>
        <v>641|221||50|Siinderjylland amt (Sydjyllands)||||||</v>
      </c>
    </row>
    <row r="643" spans="4:16">
      <c r="E643" s="18">
        <v>642</v>
      </c>
      <c r="F643" s="156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32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6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32"/>
        <v>643|221||60|Vejle amt||||||</v>
      </c>
    </row>
    <row r="645" spans="4:16">
      <c r="E645" s="18">
        <v>644</v>
      </c>
      <c r="F645" s="156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32"/>
        <v>644|221||65|Ringkobing amt (Ringkoebing)||||||</v>
      </c>
    </row>
    <row r="646" spans="4:16">
      <c r="E646" s="18">
        <v>645</v>
      </c>
      <c r="F646" s="156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32"/>
        <v>645|221||70|Arhus amt (Aarhus)||||||</v>
      </c>
    </row>
    <row r="647" spans="4:16">
      <c r="E647" s="18">
        <v>646</v>
      </c>
      <c r="F647" s="156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32"/>
        <v>646|221||76|Viborg amt||||||</v>
      </c>
    </row>
    <row r="648" spans="4:16">
      <c r="E648" s="18">
        <v>647</v>
      </c>
      <c r="F648" s="156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32"/>
        <v>647|221||80|Nordjyllands amt||||||</v>
      </c>
    </row>
    <row r="649" spans="4:16">
      <c r="E649" s="18">
        <v>648</v>
      </c>
      <c r="F649" s="156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32"/>
        <v>648|221||101|Copenhagen City||||||</v>
      </c>
    </row>
    <row r="650" spans="4:16">
      <c r="E650" s="18">
        <v>649</v>
      </c>
      <c r="F650" s="156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32"/>
        <v>649|221||147|Frederiksberg||||||</v>
      </c>
    </row>
    <row r="651" spans="4:16">
      <c r="D651" t="str">
        <f t="shared" si="31"/>
        <v>FINLAND</v>
      </c>
      <c r="E651" s="18">
        <v>650</v>
      </c>
      <c r="F651" s="151">
        <f>'pas224'!J2</f>
        <v>224</v>
      </c>
      <c r="G651" s="150">
        <v>19</v>
      </c>
      <c r="H651" s="150">
        <f>'pas224'!K2</f>
        <v>100</v>
      </c>
      <c r="I651" s="152" t="str">
        <f>'pas224'!L2</f>
        <v>Somero</v>
      </c>
      <c r="J651" s="150"/>
      <c r="K651" s="153"/>
      <c r="L651" s="150"/>
      <c r="M651" s="150"/>
      <c r="N651" s="155"/>
      <c r="O651" s="155"/>
      <c r="P651" t="str">
        <f t="shared" si="32"/>
        <v>650|224|19|100|Somero||||||</v>
      </c>
    </row>
    <row r="652" spans="4:16">
      <c r="E652" s="150">
        <v>651</v>
      </c>
      <c r="F652" s="156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32"/>
        <v>651|224|19|102|Alastaro||||||</v>
      </c>
    </row>
    <row r="653" spans="4:16">
      <c r="E653" s="18">
        <v>652</v>
      </c>
      <c r="F653" s="156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32"/>
        <v>652|224|19|103|Askainen||||||</v>
      </c>
    </row>
    <row r="654" spans="4:16">
      <c r="E654" s="18">
        <v>653</v>
      </c>
      <c r="F654" s="156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32"/>
        <v>653|224|19|104|Aura||||||</v>
      </c>
    </row>
    <row r="655" spans="4:16">
      <c r="E655" s="18">
        <v>654</v>
      </c>
      <c r="F655" s="156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32"/>
        <v>654|224|19|105|Dragsfjard||||||</v>
      </c>
    </row>
    <row r="656" spans="4:16">
      <c r="E656" s="18">
        <v>655</v>
      </c>
      <c r="F656" s="156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32"/>
        <v>655|224|19|106|Eura||||||</v>
      </c>
    </row>
    <row r="657" spans="5:16">
      <c r="E657" s="18">
        <v>656</v>
      </c>
      <c r="F657" s="156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32"/>
        <v>656|224|19|107|Eurajoki||||||</v>
      </c>
    </row>
    <row r="658" spans="5:16">
      <c r="E658" s="18">
        <v>657</v>
      </c>
      <c r="F658" s="156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32"/>
        <v>657|224|19|108|Halikko||||||</v>
      </c>
    </row>
    <row r="659" spans="5:16">
      <c r="E659" s="18">
        <v>658</v>
      </c>
      <c r="F659" s="156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32"/>
        <v>658|224|19|109|Harjavalta||||||</v>
      </c>
    </row>
    <row r="660" spans="5:16">
      <c r="E660" s="18">
        <v>659</v>
      </c>
      <c r="F660" s="156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32"/>
        <v>659|224|19|110|Honkajoki||||||</v>
      </c>
    </row>
    <row r="661" spans="5:16">
      <c r="E661" s="18">
        <v>660</v>
      </c>
      <c r="F661" s="156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32"/>
        <v>660|224|19|111|Houtskari||||||</v>
      </c>
    </row>
    <row r="662" spans="5:16">
      <c r="E662" s="150">
        <v>661</v>
      </c>
      <c r="F662" s="156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32"/>
        <v>661|224|19|112|Huittinen||||||</v>
      </c>
    </row>
    <row r="663" spans="5:16">
      <c r="E663" s="18">
        <v>662</v>
      </c>
      <c r="F663" s="156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32"/>
        <v>662|224|19|115|Inio||||||</v>
      </c>
    </row>
    <row r="664" spans="5:16">
      <c r="E664" s="18">
        <v>663</v>
      </c>
      <c r="F664" s="156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32"/>
        <v>663|224|19|116|Jaijarvi||||||</v>
      </c>
    </row>
    <row r="665" spans="5:16">
      <c r="E665" s="18">
        <v>664</v>
      </c>
      <c r="F665" s="156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32"/>
        <v>664|224|19|117|Kaarina||||||</v>
      </c>
    </row>
    <row r="666" spans="5:16">
      <c r="E666" s="18">
        <v>665</v>
      </c>
      <c r="F666" s="156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32"/>
        <v>665|224|19|119|Kankaanpaa||||||</v>
      </c>
    </row>
    <row r="667" spans="5:16">
      <c r="E667" s="18">
        <v>666</v>
      </c>
      <c r="F667" s="156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32"/>
        <v>666|224|19|120|Karinainen||||||</v>
      </c>
    </row>
    <row r="668" spans="5:16">
      <c r="E668" s="18">
        <v>667</v>
      </c>
      <c r="F668" s="156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32"/>
        <v>667|224|19|122|Karvia||||||</v>
      </c>
    </row>
    <row r="669" spans="5:16">
      <c r="E669" s="18">
        <v>668</v>
      </c>
      <c r="F669" s="156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32"/>
        <v>668|224|19|123|Aetsa||||||</v>
      </c>
    </row>
    <row r="670" spans="5:16">
      <c r="E670" s="18">
        <v>669</v>
      </c>
      <c r="F670" s="156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32"/>
        <v>669|224|19|124|Kemio||||||</v>
      </c>
    </row>
    <row r="671" spans="5:16">
      <c r="E671" s="18">
        <v>670</v>
      </c>
      <c r="F671" s="156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32"/>
        <v>670|224|19|126|Kiikala||||||</v>
      </c>
    </row>
    <row r="672" spans="5:16">
      <c r="E672" s="150">
        <v>671</v>
      </c>
      <c r="F672" s="156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32"/>
        <v>671|224|19|128|Kiikoinen||||||</v>
      </c>
    </row>
    <row r="673" spans="5:16">
      <c r="E673" s="18">
        <v>672</v>
      </c>
      <c r="F673" s="156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32"/>
        <v>672|224|19|129|Kisko||||||</v>
      </c>
    </row>
    <row r="674" spans="5:16">
      <c r="E674" s="18">
        <v>673</v>
      </c>
      <c r="F674" s="156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32"/>
        <v>673|224|19|130|Kiukainen||||||</v>
      </c>
    </row>
    <row r="675" spans="5:16">
      <c r="E675" s="18">
        <v>674</v>
      </c>
      <c r="F675" s="156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32"/>
        <v>674|224|19|131|Kodisjoki||||||</v>
      </c>
    </row>
    <row r="676" spans="5:16">
      <c r="E676" s="18">
        <v>675</v>
      </c>
      <c r="F676" s="156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32"/>
        <v>675|224|19|132|Kokemaki||||||</v>
      </c>
    </row>
    <row r="677" spans="5:16">
      <c r="E677" s="18">
        <v>676</v>
      </c>
      <c r="F677" s="156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32"/>
        <v>676|224|19|133|Korppoo||||||</v>
      </c>
    </row>
    <row r="678" spans="5:16">
      <c r="E678" s="18">
        <v>677</v>
      </c>
      <c r="F678" s="156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32"/>
        <v>677|224|19|134|Koski tl||||||</v>
      </c>
    </row>
    <row r="679" spans="5:16">
      <c r="E679" s="18">
        <v>678</v>
      </c>
      <c r="F679" s="156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32"/>
        <v>678|224|19|135|Kullaa||||||</v>
      </c>
    </row>
    <row r="680" spans="5:16">
      <c r="E680" s="18">
        <v>679</v>
      </c>
      <c r="F680" s="156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32"/>
        <v>679|224|19|136|Kustavi||||||</v>
      </c>
    </row>
    <row r="681" spans="5:16">
      <c r="E681" s="18">
        <v>680</v>
      </c>
      <c r="F681" s="156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32"/>
        <v>680|224|19|137|Kuusjoki||||||</v>
      </c>
    </row>
    <row r="682" spans="5:16">
      <c r="E682" s="150">
        <v>681</v>
      </c>
      <c r="F682" s="156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32"/>
        <v>681|224|19|138|Koylio||||||</v>
      </c>
    </row>
    <row r="683" spans="5:16">
      <c r="E683" s="18">
        <v>682</v>
      </c>
      <c r="F683" s="156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32"/>
        <v>682|224|19|139|Laitila||||||</v>
      </c>
    </row>
    <row r="684" spans="5:16">
      <c r="E684" s="18">
        <v>683</v>
      </c>
      <c r="F684" s="156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32"/>
        <v>683|224|19|140|Lappi||||||</v>
      </c>
    </row>
    <row r="685" spans="5:16">
      <c r="E685" s="18">
        <v>684</v>
      </c>
      <c r="F685" s="156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32"/>
        <v>684|224|19|141|Lavia||||||</v>
      </c>
    </row>
    <row r="686" spans="5:16">
      <c r="E686" s="18">
        <v>685</v>
      </c>
      <c r="F686" s="156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32"/>
        <v>685|224|19|142|Lemu||||||</v>
      </c>
    </row>
    <row r="687" spans="5:16">
      <c r="E687" s="18">
        <v>686</v>
      </c>
      <c r="F687" s="156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32"/>
        <v>686|224|19|143|Lieto||||||</v>
      </c>
    </row>
    <row r="688" spans="5:16">
      <c r="E688" s="18">
        <v>687</v>
      </c>
      <c r="F688" s="156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32"/>
        <v>687|224|19|144|Loimaa||||||</v>
      </c>
    </row>
    <row r="689" spans="5:16">
      <c r="E689" s="18">
        <v>688</v>
      </c>
      <c r="F689" s="156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32"/>
        <v>688|224|19|145|Loimaan kunta||||||</v>
      </c>
    </row>
    <row r="690" spans="5:16">
      <c r="E690" s="18">
        <v>689</v>
      </c>
      <c r="F690" s="156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32"/>
        <v>689|224|19|147|Luvia||||||</v>
      </c>
    </row>
    <row r="691" spans="5:16">
      <c r="E691" s="18">
        <v>690</v>
      </c>
      <c r="F691" s="156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32"/>
        <v>690|224|19|148|Marttila||||||</v>
      </c>
    </row>
    <row r="692" spans="5:16">
      <c r="E692" s="150">
        <v>691</v>
      </c>
      <c r="F692" s="156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32"/>
        <v>691|224|19|149|Masku||||||</v>
      </c>
    </row>
    <row r="693" spans="5:16">
      <c r="E693" s="18">
        <v>692</v>
      </c>
      <c r="F693" s="156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32"/>
        <v>692|224|19|150|Mellila||||||</v>
      </c>
    </row>
    <row r="694" spans="5:16">
      <c r="E694" s="18">
        <v>693</v>
      </c>
      <c r="F694" s="156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32"/>
        <v>693|224|19|151|Merikarvia||||||</v>
      </c>
    </row>
    <row r="695" spans="5:16">
      <c r="E695" s="18">
        <v>694</v>
      </c>
      <c r="F695" s="156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32"/>
        <v>694|224|19|152|Merimasku||||||</v>
      </c>
    </row>
    <row r="696" spans="5:16">
      <c r="E696" s="18">
        <v>695</v>
      </c>
      <c r="F696" s="156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32"/>
        <v>695|224|19|154|Mietoinen||||||</v>
      </c>
    </row>
    <row r="697" spans="5:16">
      <c r="E697" s="18">
        <v>696</v>
      </c>
      <c r="F697" s="156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32"/>
        <v>696|224|19|156|Muurla||||||</v>
      </c>
    </row>
    <row r="698" spans="5:16">
      <c r="E698" s="18">
        <v>697</v>
      </c>
      <c r="F698" s="156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32"/>
        <v>697|224|19|157|Mynamaki||||||</v>
      </c>
    </row>
    <row r="699" spans="5:16">
      <c r="E699" s="18">
        <v>698</v>
      </c>
      <c r="F699" s="156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32"/>
        <v>698|224|19|158|Naantali||||||</v>
      </c>
    </row>
    <row r="700" spans="5:16">
      <c r="E700" s="18">
        <v>699</v>
      </c>
      <c r="F700" s="156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32"/>
        <v>699|224|19|159|Nakkila||||||</v>
      </c>
    </row>
    <row r="701" spans="5:16">
      <c r="E701" s="18">
        <v>700</v>
      </c>
      <c r="F701" s="156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32"/>
        <v>700|224|19|160|Nauvo||||||</v>
      </c>
    </row>
    <row r="702" spans="5:16">
      <c r="E702" s="150">
        <v>701</v>
      </c>
      <c r="F702" s="156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32"/>
        <v>701|224|19|161|Noormarkku||||||</v>
      </c>
    </row>
    <row r="703" spans="5:16">
      <c r="E703" s="18">
        <v>702</v>
      </c>
      <c r="F703" s="156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32"/>
        <v>702|224|19|162|Nousiainen||||||</v>
      </c>
    </row>
    <row r="704" spans="5:16">
      <c r="E704" s="18">
        <v>703</v>
      </c>
      <c r="F704" s="156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32"/>
        <v>703|224|19|163|Oripaa||||||</v>
      </c>
    </row>
    <row r="705" spans="5:16">
      <c r="E705" s="18">
        <v>704</v>
      </c>
      <c r="F705" s="156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32"/>
        <v>704|224|19|164|Paimio||||||</v>
      </c>
    </row>
    <row r="706" spans="5:16">
      <c r="E706" s="18">
        <v>705</v>
      </c>
      <c r="F706" s="156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32"/>
        <v>705|224|19|165|Parainen||||||</v>
      </c>
    </row>
    <row r="707" spans="5:16">
      <c r="E707" s="18">
        <v>706</v>
      </c>
      <c r="F707" s="156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33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6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33"/>
        <v>707|224|19|168|Pertteli||||||</v>
      </c>
    </row>
    <row r="709" spans="5:16">
      <c r="E709" s="18">
        <v>708</v>
      </c>
      <c r="F709" s="156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33"/>
        <v>708|224|19|169|Piikkio||||||</v>
      </c>
    </row>
    <row r="710" spans="5:16">
      <c r="E710" s="18">
        <v>709</v>
      </c>
      <c r="F710" s="156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33"/>
        <v>709|224|19|170|Pomarkku||||||</v>
      </c>
    </row>
    <row r="711" spans="5:16">
      <c r="E711" s="18">
        <v>710</v>
      </c>
      <c r="F711" s="156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33"/>
        <v>710|224|19|171|Pori||||||</v>
      </c>
    </row>
    <row r="712" spans="5:16">
      <c r="E712" s="150">
        <v>711</v>
      </c>
      <c r="F712" s="156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33"/>
        <v>711|224|19|172|Punkalaidun||||||</v>
      </c>
    </row>
    <row r="713" spans="5:16">
      <c r="E713" s="18">
        <v>712</v>
      </c>
      <c r="F713" s="156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33"/>
        <v>712|224|19|173|Pyharanta||||||</v>
      </c>
    </row>
    <row r="714" spans="5:16">
      <c r="E714" s="18">
        <v>713</v>
      </c>
      <c r="F714" s="156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33"/>
        <v>713|224|19|174|Poytya||||||</v>
      </c>
    </row>
    <row r="715" spans="5:16">
      <c r="E715" s="18">
        <v>714</v>
      </c>
      <c r="F715" s="156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33"/>
        <v>714|224|19|175|Raisio||||||</v>
      </c>
    </row>
    <row r="716" spans="5:16">
      <c r="E716" s="18">
        <v>715</v>
      </c>
      <c r="F716" s="156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33"/>
        <v>715|224|19|176|Rauma||||||</v>
      </c>
    </row>
    <row r="717" spans="5:16">
      <c r="E717" s="18">
        <v>716</v>
      </c>
      <c r="F717" s="156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33"/>
        <v>716|224|19|178|Rusko||||||</v>
      </c>
    </row>
    <row r="718" spans="5:16">
      <c r="E718" s="18">
        <v>717</v>
      </c>
      <c r="F718" s="156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33"/>
        <v>717|224|19|179|Rymattyla||||||</v>
      </c>
    </row>
    <row r="719" spans="5:16">
      <c r="E719" s="18">
        <v>718</v>
      </c>
      <c r="F719" s="156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33"/>
        <v>718|224|19|180|Salo||||||</v>
      </c>
    </row>
    <row r="720" spans="5:16">
      <c r="E720" s="18">
        <v>719</v>
      </c>
      <c r="F720" s="156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33"/>
        <v>719|224|19|181|Sauvo||||||</v>
      </c>
    </row>
    <row r="721" spans="5:16">
      <c r="E721" s="18">
        <v>720</v>
      </c>
      <c r="F721" s="156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33"/>
        <v>720|224|19|182|Siikainen||||||</v>
      </c>
    </row>
    <row r="722" spans="5:16">
      <c r="E722" s="150">
        <v>721</v>
      </c>
      <c r="F722" s="156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33"/>
        <v>721|224|19|183|Suodenniemi||||||</v>
      </c>
    </row>
    <row r="723" spans="5:16">
      <c r="E723" s="18">
        <v>722</v>
      </c>
      <c r="F723" s="156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33"/>
        <v>722|224|19|184|Suomusjarvi||||||</v>
      </c>
    </row>
    <row r="724" spans="5:16">
      <c r="E724" s="18">
        <v>723</v>
      </c>
      <c r="F724" s="156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33"/>
        <v>723|224|19|185|Sakyla||||||</v>
      </c>
    </row>
    <row r="725" spans="5:16">
      <c r="E725" s="18">
        <v>724</v>
      </c>
      <c r="F725" s="156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33"/>
        <v>724|224|19|186|Sarkisalo||||||</v>
      </c>
    </row>
    <row r="726" spans="5:16">
      <c r="E726" s="18">
        <v>725</v>
      </c>
      <c r="F726" s="156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33"/>
        <v>725|224|19|187|Taivassalo||||||</v>
      </c>
    </row>
    <row r="727" spans="5:16">
      <c r="E727" s="18">
        <v>726</v>
      </c>
      <c r="F727" s="156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33"/>
        <v>726|224|19|188|Tarvasjoki||||||</v>
      </c>
    </row>
    <row r="728" spans="5:16">
      <c r="E728" s="18">
        <v>727</v>
      </c>
      <c r="F728" s="156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33"/>
        <v>727|224|19|189|Turku||||||</v>
      </c>
    </row>
    <row r="729" spans="5:16">
      <c r="E729" s="18">
        <v>728</v>
      </c>
      <c r="F729" s="156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33"/>
        <v>728|224|19|190|Ulvila||||||</v>
      </c>
    </row>
    <row r="730" spans="5:16">
      <c r="E730" s="18">
        <v>729</v>
      </c>
      <c r="F730" s="156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33"/>
        <v>729|224|19|191|Uusikaupunki||||||</v>
      </c>
    </row>
    <row r="731" spans="5:16">
      <c r="E731" s="18">
        <v>730</v>
      </c>
      <c r="F731" s="156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33"/>
        <v>730|224|19|192|Vahto||||||</v>
      </c>
    </row>
    <row r="732" spans="5:16">
      <c r="E732" s="150">
        <v>731</v>
      </c>
      <c r="F732" s="156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33"/>
        <v>731|224|19|193|Vammala||||||</v>
      </c>
    </row>
    <row r="733" spans="5:16">
      <c r="E733" s="18">
        <v>732</v>
      </c>
      <c r="F733" s="156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33"/>
        <v>732|224|19|194|Vampula||||||</v>
      </c>
    </row>
    <row r="734" spans="5:16">
      <c r="E734" s="18">
        <v>733</v>
      </c>
      <c r="F734" s="156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33"/>
        <v>733|224|19|195|Vehmaa||||||</v>
      </c>
    </row>
    <row r="735" spans="5:16">
      <c r="E735" s="18">
        <v>734</v>
      </c>
      <c r="F735" s="156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33"/>
        <v>734|224|19|196|Velkua||||||</v>
      </c>
    </row>
    <row r="736" spans="5:16">
      <c r="E736" s="18">
        <v>735</v>
      </c>
      <c r="F736" s="156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33"/>
        <v>735|224|19|198|Vastanfjard||||||</v>
      </c>
    </row>
    <row r="737" spans="5:16">
      <c r="E737" s="18">
        <v>736</v>
      </c>
      <c r="F737" s="156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33"/>
        <v>736|224|19|199|Ylane||||||</v>
      </c>
    </row>
    <row r="738" spans="5:16">
      <c r="E738" s="18">
        <v>737</v>
      </c>
      <c r="F738" s="156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33"/>
        <v>737|224|20|201|Artjarvi||||||</v>
      </c>
    </row>
    <row r="739" spans="5:16">
      <c r="E739" s="18">
        <v>738</v>
      </c>
      <c r="F739" s="156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33"/>
        <v>738|224|20|202|Askola||||||</v>
      </c>
    </row>
    <row r="740" spans="5:16">
      <c r="E740" s="18">
        <v>739</v>
      </c>
      <c r="F740" s="156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33"/>
        <v>739|224|20|204|Espoo||||||</v>
      </c>
    </row>
    <row r="741" spans="5:16">
      <c r="E741" s="18">
        <v>740</v>
      </c>
      <c r="F741" s="156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33"/>
        <v>740|224|20|205|Hanko||||||</v>
      </c>
    </row>
    <row r="742" spans="5:16">
      <c r="E742" s="150">
        <v>741</v>
      </c>
      <c r="F742" s="156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33"/>
        <v>741|224|20|206|Helsinki||||||</v>
      </c>
    </row>
    <row r="743" spans="5:16">
      <c r="E743" s="18">
        <v>742</v>
      </c>
      <c r="F743" s="156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33"/>
        <v>742|224|20|207|Hyvinkaa||||||</v>
      </c>
    </row>
    <row r="744" spans="5:16">
      <c r="E744" s="18">
        <v>743</v>
      </c>
      <c r="F744" s="156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33"/>
        <v>743|224|20|208|Inkoo||||||</v>
      </c>
    </row>
    <row r="745" spans="5:16">
      <c r="E745" s="18">
        <v>744</v>
      </c>
      <c r="F745" s="156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33"/>
        <v>744|224|20|209|Jarvenpaa||||||</v>
      </c>
    </row>
    <row r="746" spans="5:16">
      <c r="E746" s="18">
        <v>745</v>
      </c>
      <c r="F746" s="156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33"/>
        <v>745|224|20|210|Karjaa||||||</v>
      </c>
    </row>
    <row r="747" spans="5:16">
      <c r="E747" s="18">
        <v>746</v>
      </c>
      <c r="F747" s="156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33"/>
        <v>746|224|20|211|Karjalohja||||||</v>
      </c>
    </row>
    <row r="748" spans="5:16">
      <c r="E748" s="18">
        <v>747</v>
      </c>
      <c r="F748" s="156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33"/>
        <v>747|224|20|212|Karkkila||||||</v>
      </c>
    </row>
    <row r="749" spans="5:16">
      <c r="E749" s="18">
        <v>748</v>
      </c>
      <c r="F749" s="156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33"/>
        <v>748|224|20|213|Kauniainen||||||</v>
      </c>
    </row>
    <row r="750" spans="5:16">
      <c r="E750" s="18">
        <v>749</v>
      </c>
      <c r="F750" s="156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33"/>
        <v>749|224|20|214|Kerava||||||</v>
      </c>
    </row>
    <row r="751" spans="5:16">
      <c r="E751" s="18">
        <v>750</v>
      </c>
      <c r="F751" s="156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33"/>
        <v>750|224|20|215|Kirkkonummi||||||</v>
      </c>
    </row>
    <row r="752" spans="5:16">
      <c r="E752" s="150">
        <v>751</v>
      </c>
      <c r="F752" s="156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33"/>
        <v>751|224|20|216|Lapinjarvi||||||</v>
      </c>
    </row>
    <row r="753" spans="5:16">
      <c r="E753" s="18">
        <v>752</v>
      </c>
      <c r="F753" s="156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33"/>
        <v>752|224|20|217|Liljendal||||||</v>
      </c>
    </row>
    <row r="754" spans="5:16">
      <c r="E754" s="18">
        <v>753</v>
      </c>
      <c r="F754" s="156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33"/>
        <v>753|224|20|218|Lohjan kaupunki||||||</v>
      </c>
    </row>
    <row r="755" spans="5:16">
      <c r="E755" s="18">
        <v>754</v>
      </c>
      <c r="F755" s="156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33"/>
        <v>754|224|20|220|Loviisa||||||</v>
      </c>
    </row>
    <row r="756" spans="5:16">
      <c r="E756" s="18">
        <v>755</v>
      </c>
      <c r="F756" s="156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33"/>
        <v>755|224|20|221|Myrskyla||||||</v>
      </c>
    </row>
    <row r="757" spans="5:16">
      <c r="E757" s="18">
        <v>756</v>
      </c>
      <c r="F757" s="156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33"/>
        <v>756|224|20|222|Mantsala||||||</v>
      </c>
    </row>
    <row r="758" spans="5:16">
      <c r="E758" s="18">
        <v>757</v>
      </c>
      <c r="F758" s="156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33"/>
        <v>757|224|20|223|Nummi-Pusula||||||</v>
      </c>
    </row>
    <row r="759" spans="5:16">
      <c r="E759" s="18">
        <v>758</v>
      </c>
      <c r="F759" s="156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33"/>
        <v>758|224|20|224|Nurmijarvi||||||</v>
      </c>
    </row>
    <row r="760" spans="5:16">
      <c r="E760" s="18">
        <v>759</v>
      </c>
      <c r="F760" s="156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33"/>
        <v>759|224|20|225|Orimattila||||||</v>
      </c>
    </row>
    <row r="761" spans="5:16">
      <c r="E761" s="18">
        <v>760</v>
      </c>
      <c r="F761" s="156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33"/>
        <v>760|224|20|226|Pernaja||||||</v>
      </c>
    </row>
    <row r="762" spans="5:16">
      <c r="E762" s="150">
        <v>761</v>
      </c>
      <c r="F762" s="156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33"/>
        <v>761|224|20|227|Pohja||||||</v>
      </c>
    </row>
    <row r="763" spans="5:16">
      <c r="E763" s="18">
        <v>762</v>
      </c>
      <c r="F763" s="156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33"/>
        <v>762|224|20|228|Pornainen||||||</v>
      </c>
    </row>
    <row r="764" spans="5:16">
      <c r="E764" s="18">
        <v>763</v>
      </c>
      <c r="F764" s="156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33"/>
        <v>763|224|20|229|Porvoo||||||</v>
      </c>
    </row>
    <row r="765" spans="5:16">
      <c r="E765" s="18">
        <v>764</v>
      </c>
      <c r="F765" s="156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33"/>
        <v>764|224|20|231|Pukkila||||||</v>
      </c>
    </row>
    <row r="766" spans="5:16">
      <c r="E766" s="18">
        <v>765</v>
      </c>
      <c r="F766" s="156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33"/>
        <v>765|224|20|233|Ruotsinpyhtaa||||||</v>
      </c>
    </row>
    <row r="767" spans="5:16">
      <c r="E767" s="18">
        <v>766</v>
      </c>
      <c r="F767" s="156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33"/>
        <v>766|224|20|234|Sammatti||||||</v>
      </c>
    </row>
    <row r="768" spans="5:16">
      <c r="E768" s="18">
        <v>767</v>
      </c>
      <c r="F768" s="156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33"/>
        <v>767|224|20|235|Sipoo||||||</v>
      </c>
    </row>
    <row r="769" spans="5:16">
      <c r="E769" s="18">
        <v>768</v>
      </c>
      <c r="F769" s="156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33"/>
        <v>768|224|20|236|Siuntio||||||</v>
      </c>
    </row>
    <row r="770" spans="5:16">
      <c r="E770" s="18">
        <v>769</v>
      </c>
      <c r="F770" s="156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33"/>
        <v>769|224|20|238|Tammisaari||||||</v>
      </c>
    </row>
    <row r="771" spans="5:16">
      <c r="E771" s="18">
        <v>770</v>
      </c>
      <c r="F771" s="156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34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0">
        <v>771</v>
      </c>
      <c r="F772" s="156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34"/>
        <v>771|224|20|242|Vantaa||||||</v>
      </c>
    </row>
    <row r="773" spans="5:16">
      <c r="E773" s="18">
        <v>772</v>
      </c>
      <c r="F773" s="156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34"/>
        <v>772|224|20|243|Vihti||||||</v>
      </c>
    </row>
    <row r="774" spans="5:16">
      <c r="E774" s="18">
        <v>773</v>
      </c>
      <c r="F774" s="156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34"/>
        <v>773|224|21|301|Asikkala||||||</v>
      </c>
    </row>
    <row r="775" spans="5:16">
      <c r="E775" s="18">
        <v>774</v>
      </c>
      <c r="F775" s="156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34"/>
        <v>774|224|21|303|Forssa||||||</v>
      </c>
    </row>
    <row r="776" spans="5:16">
      <c r="E776" s="18">
        <v>775</v>
      </c>
      <c r="F776" s="156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34"/>
        <v>775|224|21|304|Hattula||||||</v>
      </c>
    </row>
    <row r="777" spans="5:16">
      <c r="E777" s="18">
        <v>776</v>
      </c>
      <c r="F777" s="156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34"/>
        <v>776|224|21|305|Hauho||||||</v>
      </c>
    </row>
    <row r="778" spans="5:16">
      <c r="E778" s="18">
        <v>777</v>
      </c>
      <c r="F778" s="156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34"/>
        <v>777|224|21|306|Hausjarvi||||||</v>
      </c>
    </row>
    <row r="779" spans="5:16">
      <c r="E779" s="18">
        <v>778</v>
      </c>
      <c r="F779" s="156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34"/>
        <v>778|224|21|307|Hollola||||||</v>
      </c>
    </row>
    <row r="780" spans="5:16">
      <c r="E780" s="18">
        <v>779</v>
      </c>
      <c r="F780" s="156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34"/>
        <v>779|224|21|308|Humppila||||||</v>
      </c>
    </row>
    <row r="781" spans="5:16">
      <c r="E781" s="18">
        <v>780</v>
      </c>
      <c r="F781" s="156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34"/>
        <v>780|224|21|309|Hameenlinna||||||</v>
      </c>
    </row>
    <row r="782" spans="5:16">
      <c r="E782" s="150">
        <v>781</v>
      </c>
      <c r="F782" s="156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34"/>
        <v>781|224|21|310|Janakkala||||||</v>
      </c>
    </row>
    <row r="783" spans="5:16">
      <c r="E783" s="18">
        <v>782</v>
      </c>
      <c r="F783" s="156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34"/>
        <v>782|224|21|311|Jokioinen||||||</v>
      </c>
    </row>
    <row r="784" spans="5:16">
      <c r="E784" s="18">
        <v>783</v>
      </c>
      <c r="F784" s="156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34"/>
        <v>783|224|21|312|Juupajoki||||||</v>
      </c>
    </row>
    <row r="785" spans="5:16">
      <c r="E785" s="18">
        <v>784</v>
      </c>
      <c r="F785" s="156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34"/>
        <v>784|224|21|313|Kalvola||||||</v>
      </c>
    </row>
    <row r="786" spans="5:16">
      <c r="E786" s="18">
        <v>785</v>
      </c>
      <c r="F786" s="156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34"/>
        <v>785|224|21|314|Kangasala||||||</v>
      </c>
    </row>
    <row r="787" spans="5:16">
      <c r="E787" s="18">
        <v>786</v>
      </c>
      <c r="F787" s="156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34"/>
        <v>786|224|21|315|Hameenkoski||||||</v>
      </c>
    </row>
    <row r="788" spans="5:16">
      <c r="E788" s="18">
        <v>787</v>
      </c>
      <c r="F788" s="156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34"/>
        <v>787|224|21|316|Kuhmalahti||||||</v>
      </c>
    </row>
    <row r="789" spans="5:16">
      <c r="E789" s="18">
        <v>788</v>
      </c>
      <c r="F789" s="156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34"/>
        <v>788|224|21|318|Kuru||||||</v>
      </c>
    </row>
    <row r="790" spans="5:16">
      <c r="E790" s="18">
        <v>789</v>
      </c>
      <c r="F790" s="156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34"/>
        <v>789|224|21|319|Kylmakoski||||||</v>
      </c>
    </row>
    <row r="791" spans="5:16">
      <c r="E791" s="18">
        <v>790</v>
      </c>
      <c r="F791" s="156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34"/>
        <v>790|224|21|320|Karkola||||||</v>
      </c>
    </row>
    <row r="792" spans="5:16">
      <c r="E792" s="150">
        <v>791</v>
      </c>
      <c r="F792" s="156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34"/>
        <v>791|224|21|321|Lahti||||||</v>
      </c>
    </row>
    <row r="793" spans="5:16">
      <c r="E793" s="18">
        <v>792</v>
      </c>
      <c r="F793" s="156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34"/>
        <v>792|224|21|322|Lammi||||||</v>
      </c>
    </row>
    <row r="794" spans="5:16">
      <c r="E794" s="18">
        <v>793</v>
      </c>
      <c r="F794" s="156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34"/>
        <v>793|224|21|323|Lempaala||||||</v>
      </c>
    </row>
    <row r="795" spans="5:16">
      <c r="E795" s="18">
        <v>794</v>
      </c>
      <c r="F795" s="156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34"/>
        <v>794|224|21|324|Loppi||||||</v>
      </c>
    </row>
    <row r="796" spans="5:16">
      <c r="E796" s="18">
        <v>795</v>
      </c>
      <c r="F796" s="156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34"/>
        <v>795|224|21|325|Luopioinen||||||</v>
      </c>
    </row>
    <row r="797" spans="5:16">
      <c r="E797" s="18">
        <v>796</v>
      </c>
      <c r="F797" s="156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34"/>
        <v>796|224|21|326|Langelmaki||||||</v>
      </c>
    </row>
    <row r="798" spans="5:16">
      <c r="E798" s="18">
        <v>797</v>
      </c>
      <c r="F798" s="156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34"/>
        <v>797|224|21|327|Mantta||||||</v>
      </c>
    </row>
    <row r="799" spans="5:16">
      <c r="E799" s="18">
        <v>798</v>
      </c>
      <c r="F799" s="156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34"/>
        <v>798|224|21|328|Nastola||||||</v>
      </c>
    </row>
    <row r="800" spans="5:16">
      <c r="E800" s="18">
        <v>799</v>
      </c>
      <c r="F800" s="156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34"/>
        <v>799|224|21|329|Nokia||||||</v>
      </c>
    </row>
    <row r="801" spans="5:16">
      <c r="E801" s="18">
        <v>800</v>
      </c>
      <c r="F801" s="156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34"/>
        <v>800|224|21|330|Orivesi||||||</v>
      </c>
    </row>
    <row r="802" spans="5:16">
      <c r="E802" s="150">
        <v>801</v>
      </c>
      <c r="F802" s="156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34"/>
        <v>801|224|21|331|Padasjoki||||||</v>
      </c>
    </row>
    <row r="803" spans="5:16">
      <c r="E803" s="18">
        <v>802</v>
      </c>
      <c r="F803" s="156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34"/>
        <v>802|224|21|332|Pirkkala||||||</v>
      </c>
    </row>
    <row r="804" spans="5:16">
      <c r="E804" s="18">
        <v>803</v>
      </c>
      <c r="F804" s="156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34"/>
        <v>803|224|21|333|Palkane||||||</v>
      </c>
    </row>
    <row r="805" spans="5:16">
      <c r="E805" s="18">
        <v>804</v>
      </c>
      <c r="F805" s="156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34"/>
        <v>804|224|21|334|Renko||||||</v>
      </c>
    </row>
    <row r="806" spans="5:16">
      <c r="E806" s="18">
        <v>805</v>
      </c>
      <c r="F806" s="156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34"/>
        <v>805|224|21|335|Riihimaki||||||</v>
      </c>
    </row>
    <row r="807" spans="5:16">
      <c r="E807" s="18">
        <v>806</v>
      </c>
      <c r="F807" s="156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34"/>
        <v>806|224|21|336|Ruovesi||||||</v>
      </c>
    </row>
    <row r="808" spans="5:16">
      <c r="E808" s="18">
        <v>807</v>
      </c>
      <c r="F808" s="156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34"/>
        <v>807|224|21|337|Sahalahti||||||</v>
      </c>
    </row>
    <row r="809" spans="5:16">
      <c r="E809" s="18">
        <v>808</v>
      </c>
      <c r="F809" s="156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34"/>
        <v>808|224|21|340|Tammela||||||</v>
      </c>
    </row>
    <row r="810" spans="5:16">
      <c r="E810" s="18">
        <v>809</v>
      </c>
      <c r="F810" s="156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34"/>
        <v>809|224|21|341|Tampere||||||</v>
      </c>
    </row>
    <row r="811" spans="5:16">
      <c r="E811" s="18">
        <v>810</v>
      </c>
      <c r="F811" s="156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34"/>
        <v>810|224|21|342|Toijala||||||</v>
      </c>
    </row>
    <row r="812" spans="5:16">
      <c r="E812" s="150">
        <v>811</v>
      </c>
      <c r="F812" s="156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34"/>
        <v>811|224|21|344|Tuulos||||||</v>
      </c>
    </row>
    <row r="813" spans="5:16">
      <c r="E813" s="18">
        <v>812</v>
      </c>
      <c r="F813" s="156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34"/>
        <v>812|224|21|345|Urjala||||||</v>
      </c>
    </row>
    <row r="814" spans="5:16">
      <c r="E814" s="18">
        <v>813</v>
      </c>
      <c r="F814" s="156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34"/>
        <v>813|224|21|346|Valkeakoski||||||</v>
      </c>
    </row>
    <row r="815" spans="5:16">
      <c r="E815" s="18">
        <v>814</v>
      </c>
      <c r="F815" s="156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34"/>
        <v>814|224|21|347|Vesilahti||||||</v>
      </c>
    </row>
    <row r="816" spans="5:16">
      <c r="E816" s="18">
        <v>815</v>
      </c>
      <c r="F816" s="156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34"/>
        <v>815|224|21|348|Viiala||||||</v>
      </c>
    </row>
    <row r="817" spans="5:16">
      <c r="E817" s="18">
        <v>816</v>
      </c>
      <c r="F817" s="156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34"/>
        <v>816|224|21|349|Vilppula||||||</v>
      </c>
    </row>
    <row r="818" spans="5:16">
      <c r="E818" s="18">
        <v>817</v>
      </c>
      <c r="F818" s="156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34"/>
        <v>817|224|21|350|Virrat||||||</v>
      </c>
    </row>
    <row r="819" spans="5:16">
      <c r="E819" s="18">
        <v>818</v>
      </c>
      <c r="F819" s="156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34"/>
        <v>818|224|21|351|Ylojarvi||||||</v>
      </c>
    </row>
    <row r="820" spans="5:16">
      <c r="E820" s="18">
        <v>819</v>
      </c>
      <c r="F820" s="156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34"/>
        <v>819|224|21|352|Ypaja||||||</v>
      </c>
    </row>
    <row r="821" spans="5:16">
      <c r="E821" s="18">
        <v>820</v>
      </c>
      <c r="F821" s="156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34"/>
        <v>820|224|21|353|Hameenkyra||||||</v>
      </c>
    </row>
    <row r="822" spans="5:16">
      <c r="E822" s="150">
        <v>821</v>
      </c>
      <c r="F822" s="156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34"/>
        <v>821|224|21|354|Ikaalinen||||||</v>
      </c>
    </row>
    <row r="823" spans="5:16">
      <c r="E823" s="18">
        <v>822</v>
      </c>
      <c r="F823" s="156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34"/>
        <v>822|224|21|355|Kihnio||||||</v>
      </c>
    </row>
    <row r="824" spans="5:16">
      <c r="E824" s="18">
        <v>823</v>
      </c>
      <c r="F824" s="156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34"/>
        <v>823|224|21|356|Mouhijarvi||||||</v>
      </c>
    </row>
    <row r="825" spans="5:16">
      <c r="E825" s="18">
        <v>824</v>
      </c>
      <c r="F825" s="156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34"/>
        <v>824|224|21|357|Parkano||||||</v>
      </c>
    </row>
    <row r="826" spans="5:16">
      <c r="E826" s="18">
        <v>825</v>
      </c>
      <c r="F826" s="156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34"/>
        <v>825|224|21|358|Viljakkala||||||</v>
      </c>
    </row>
    <row r="827" spans="5:16">
      <c r="E827" s="18">
        <v>826</v>
      </c>
      <c r="F827" s="156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34"/>
        <v>826|224|22|402|Enonkoski||||||</v>
      </c>
    </row>
    <row r="828" spans="5:16">
      <c r="E828" s="18">
        <v>827</v>
      </c>
      <c r="F828" s="156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34"/>
        <v>827|224|22|403|Hartola||||||</v>
      </c>
    </row>
    <row r="829" spans="5:16">
      <c r="E829" s="18">
        <v>828</v>
      </c>
      <c r="F829" s="156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34"/>
        <v>828|224|22|404|Haukivuori||||||</v>
      </c>
    </row>
    <row r="830" spans="5:16">
      <c r="E830" s="18">
        <v>829</v>
      </c>
      <c r="F830" s="156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34"/>
        <v>829|224|22|405|Heinola||||||</v>
      </c>
    </row>
    <row r="831" spans="5:16">
      <c r="E831" s="18">
        <v>830</v>
      </c>
      <c r="F831" s="156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34"/>
        <v>830|224|22|407|Heinavesi||||||</v>
      </c>
    </row>
    <row r="832" spans="5:16">
      <c r="E832" s="150">
        <v>831</v>
      </c>
      <c r="F832" s="156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34"/>
        <v>831|224|22|408|Hirvensalmi||||||</v>
      </c>
    </row>
    <row r="833" spans="5:16">
      <c r="E833" s="18">
        <v>832</v>
      </c>
      <c r="F833" s="156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34"/>
        <v>832|224|22|409|Joroinen||||||</v>
      </c>
    </row>
    <row r="834" spans="5:16">
      <c r="E834" s="18">
        <v>833</v>
      </c>
      <c r="F834" s="156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34"/>
        <v>833|224|22|410|Juva||||||</v>
      </c>
    </row>
    <row r="835" spans="5:16">
      <c r="E835" s="18">
        <v>834</v>
      </c>
      <c r="F835" s="156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35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6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35"/>
        <v>835|224|22|412|Kangaslampi||||||</v>
      </c>
    </row>
    <row r="837" spans="5:16">
      <c r="E837" s="18">
        <v>836</v>
      </c>
      <c r="F837" s="156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35"/>
        <v>836|224|22|413|Kangasniemi||||||</v>
      </c>
    </row>
    <row r="838" spans="5:16">
      <c r="E838" s="18">
        <v>837</v>
      </c>
      <c r="F838" s="156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35"/>
        <v>837|224|22|414|Kerimaki||||||</v>
      </c>
    </row>
    <row r="839" spans="5:16">
      <c r="E839" s="18">
        <v>838</v>
      </c>
      <c r="F839" s="156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35"/>
        <v>838|224|22|415|Mikkeli||||||</v>
      </c>
    </row>
    <row r="840" spans="5:16">
      <c r="E840" s="18">
        <v>839</v>
      </c>
      <c r="F840" s="156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35"/>
        <v>839|224|22|417|Mantyharju||||||</v>
      </c>
    </row>
    <row r="841" spans="5:16">
      <c r="E841" s="18">
        <v>840</v>
      </c>
      <c r="F841" s="156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35"/>
        <v>840|224|22|418|Pertunmaa||||||</v>
      </c>
    </row>
    <row r="842" spans="5:16">
      <c r="E842" s="150">
        <v>841</v>
      </c>
      <c r="F842" s="156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35"/>
        <v>841|224|22|419|Pieksamaki||||||</v>
      </c>
    </row>
    <row r="843" spans="5:16">
      <c r="E843" s="18">
        <v>842</v>
      </c>
      <c r="F843" s="156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35"/>
        <v>842|224|22|420|Pieksanmaa||||||</v>
      </c>
    </row>
    <row r="844" spans="5:16">
      <c r="E844" s="18">
        <v>843</v>
      </c>
      <c r="F844" s="156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35"/>
        <v>843|224|22|421|Punkaharju||||||</v>
      </c>
    </row>
    <row r="845" spans="5:16">
      <c r="E845" s="18">
        <v>844</v>
      </c>
      <c r="F845" s="156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35"/>
        <v>844|224|22|422|Puumala||||||</v>
      </c>
    </row>
    <row r="846" spans="5:16">
      <c r="E846" s="18">
        <v>845</v>
      </c>
      <c r="F846" s="156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35"/>
        <v>845|224|22|423|Rantasalmi||||||</v>
      </c>
    </row>
    <row r="847" spans="5:16">
      <c r="E847" s="18">
        <v>846</v>
      </c>
      <c r="F847" s="156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35"/>
        <v>846|224|22|424|Ristiina||||||</v>
      </c>
    </row>
    <row r="848" spans="5:16">
      <c r="E848" s="18">
        <v>847</v>
      </c>
      <c r="F848" s="156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35"/>
        <v>847|224|22|425|Savonlinna||||||</v>
      </c>
    </row>
    <row r="849" spans="5:16">
      <c r="E849" s="18">
        <v>848</v>
      </c>
      <c r="F849" s="156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35"/>
        <v>848|224|22|426|Savonranta||||||</v>
      </c>
    </row>
    <row r="850" spans="5:16">
      <c r="E850" s="18">
        <v>849</v>
      </c>
      <c r="F850" s="156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35"/>
        <v>849|224|22|427|Sulkava||||||</v>
      </c>
    </row>
    <row r="851" spans="5:16">
      <c r="E851" s="18">
        <v>850</v>
      </c>
      <c r="F851" s="156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35"/>
        <v>850|224|22|428|Sysma||||||</v>
      </c>
    </row>
    <row r="852" spans="5:16">
      <c r="E852" s="150">
        <v>851</v>
      </c>
      <c r="F852" s="156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35"/>
        <v>851|224|23|502|Elimaki||||||</v>
      </c>
    </row>
    <row r="853" spans="5:16">
      <c r="E853" s="18">
        <v>852</v>
      </c>
      <c r="F853" s="156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35"/>
        <v>852|224|23|503|Hamina||||||</v>
      </c>
    </row>
    <row r="854" spans="5:16">
      <c r="E854" s="18">
        <v>853</v>
      </c>
      <c r="F854" s="156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35"/>
        <v>853|224|23|504|Iitti||||||</v>
      </c>
    </row>
    <row r="855" spans="5:16">
      <c r="E855" s="18">
        <v>854</v>
      </c>
      <c r="F855" s="156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35"/>
        <v>854|224|23|505|Imatra||||||</v>
      </c>
    </row>
    <row r="856" spans="5:16">
      <c r="E856" s="18">
        <v>855</v>
      </c>
      <c r="F856" s="156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35"/>
        <v>855|224|23|506|Jaala||||||</v>
      </c>
    </row>
    <row r="857" spans="5:16">
      <c r="E857" s="18">
        <v>856</v>
      </c>
      <c r="F857" s="156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35"/>
        <v>856|224|23|507|Joutseno||||||</v>
      </c>
    </row>
    <row r="858" spans="5:16">
      <c r="E858" s="18">
        <v>857</v>
      </c>
      <c r="F858" s="156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35"/>
        <v>857|224|23|509|Kotka||||||</v>
      </c>
    </row>
    <row r="859" spans="5:16">
      <c r="E859" s="18">
        <v>858</v>
      </c>
      <c r="F859" s="156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35"/>
        <v>858|224|23|510|Kouvola||||||</v>
      </c>
    </row>
    <row r="860" spans="5:16">
      <c r="E860" s="18">
        <v>859</v>
      </c>
      <c r="F860" s="156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35"/>
        <v>859|224|23|511|Kuusankoski||||||</v>
      </c>
    </row>
    <row r="861" spans="5:16">
      <c r="E861" s="18">
        <v>860</v>
      </c>
      <c r="F861" s="156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35"/>
        <v>860|224|23|513|Lappeenranta||||||</v>
      </c>
    </row>
    <row r="862" spans="5:16">
      <c r="E862" s="150">
        <v>861</v>
      </c>
      <c r="F862" s="156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35"/>
        <v>861|224|23|514|Lemi||||||</v>
      </c>
    </row>
    <row r="863" spans="5:16">
      <c r="E863" s="18">
        <v>862</v>
      </c>
      <c r="F863" s="156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35"/>
        <v>862|224|23|515|Luumaki||||||</v>
      </c>
    </row>
    <row r="864" spans="5:16">
      <c r="E864" s="18">
        <v>863</v>
      </c>
      <c r="F864" s="156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35"/>
        <v>863|224|23|516|Miehikkala||||||</v>
      </c>
    </row>
    <row r="865" spans="5:16">
      <c r="E865" s="18">
        <v>864</v>
      </c>
      <c r="F865" s="156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35"/>
        <v>864|224|23|518|Parikkala||||||</v>
      </c>
    </row>
    <row r="866" spans="5:16">
      <c r="E866" s="18">
        <v>865</v>
      </c>
      <c r="F866" s="156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35"/>
        <v>865|224|23|519|Pyhtaa||||||</v>
      </c>
    </row>
    <row r="867" spans="5:16">
      <c r="E867" s="18">
        <v>866</v>
      </c>
      <c r="F867" s="156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35"/>
        <v>866|224|23|520|Rautjarvi||||||</v>
      </c>
    </row>
    <row r="868" spans="5:16">
      <c r="E868" s="18">
        <v>867</v>
      </c>
      <c r="F868" s="156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35"/>
        <v>867|224|23|521|Ruokolahti||||||</v>
      </c>
    </row>
    <row r="869" spans="5:16">
      <c r="E869" s="18">
        <v>868</v>
      </c>
      <c r="F869" s="156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35"/>
        <v>868|224|23|522|Saari||||||</v>
      </c>
    </row>
    <row r="870" spans="5:16">
      <c r="E870" s="18">
        <v>869</v>
      </c>
      <c r="F870" s="156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35"/>
        <v>869|224|23|523|Savitaipale||||||</v>
      </c>
    </row>
    <row r="871" spans="5:16">
      <c r="E871" s="18">
        <v>870</v>
      </c>
      <c r="F871" s="156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35"/>
        <v>870|224|23|525|Suomenniemi||||||</v>
      </c>
    </row>
    <row r="872" spans="5:16">
      <c r="E872" s="150">
        <v>871</v>
      </c>
      <c r="F872" s="156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35"/>
        <v>871|224|23|526|Taipalsaari||||||</v>
      </c>
    </row>
    <row r="873" spans="5:16">
      <c r="E873" s="18">
        <v>872</v>
      </c>
      <c r="F873" s="156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35"/>
        <v>872|224|23|527|Uukuniemi||||||</v>
      </c>
    </row>
    <row r="874" spans="5:16">
      <c r="E874" s="18">
        <v>873</v>
      </c>
      <c r="F874" s="156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35"/>
        <v>873|224|23|528|Valkeala||||||</v>
      </c>
    </row>
    <row r="875" spans="5:16">
      <c r="E875" s="18">
        <v>874</v>
      </c>
      <c r="F875" s="156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35"/>
        <v>874|224|23|530|Virolahti||||||</v>
      </c>
    </row>
    <row r="876" spans="5:16">
      <c r="E876" s="18">
        <v>875</v>
      </c>
      <c r="F876" s="156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35"/>
        <v>875|224|23|531|Ylamaa||||||</v>
      </c>
    </row>
    <row r="877" spans="5:16">
      <c r="E877" s="18">
        <v>876</v>
      </c>
      <c r="F877" s="156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35"/>
        <v>876|224|23|532|Anjalankoski||||||</v>
      </c>
    </row>
    <row r="878" spans="5:16">
      <c r="E878" s="18">
        <v>877</v>
      </c>
      <c r="F878" s="156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35"/>
        <v>877|224|24|601|Alaharma||||||</v>
      </c>
    </row>
    <row r="879" spans="5:16">
      <c r="E879" s="18">
        <v>878</v>
      </c>
      <c r="F879" s="156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35"/>
        <v>878|224|24|602|Alajarvi||||||</v>
      </c>
    </row>
    <row r="880" spans="5:16">
      <c r="E880" s="18">
        <v>879</v>
      </c>
      <c r="F880" s="156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35"/>
        <v>879|224|24|603|Alavus||||||</v>
      </c>
    </row>
    <row r="881" spans="5:16">
      <c r="E881" s="18">
        <v>880</v>
      </c>
      <c r="F881" s="156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35"/>
        <v>880|224|24|604|Evijarvi||||||</v>
      </c>
    </row>
    <row r="882" spans="5:16">
      <c r="E882" s="150">
        <v>881</v>
      </c>
      <c r="F882" s="156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35"/>
        <v>881|224|24|605|Halsua||||||</v>
      </c>
    </row>
    <row r="883" spans="5:16">
      <c r="E883" s="18">
        <v>882</v>
      </c>
      <c r="F883" s="156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35"/>
        <v>882|224|24|606|Hankasalmi||||||</v>
      </c>
    </row>
    <row r="884" spans="5:16">
      <c r="E884" s="18">
        <v>883</v>
      </c>
      <c r="F884" s="156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35"/>
        <v>883|224|24|607|Himanka||||||</v>
      </c>
    </row>
    <row r="885" spans="5:16">
      <c r="E885" s="18">
        <v>884</v>
      </c>
      <c r="F885" s="156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35"/>
        <v>884|224|24|608|Ilmajoki||||||</v>
      </c>
    </row>
    <row r="886" spans="5:16">
      <c r="E886" s="18">
        <v>885</v>
      </c>
      <c r="F886" s="156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35"/>
        <v>885|224|24|609|Isojoki||||||</v>
      </c>
    </row>
    <row r="887" spans="5:16">
      <c r="E887" s="18">
        <v>886</v>
      </c>
      <c r="F887" s="156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35"/>
        <v>886|224|24|610|Isokyro||||||</v>
      </c>
    </row>
    <row r="888" spans="5:16">
      <c r="E888" s="18">
        <v>887</v>
      </c>
      <c r="F888" s="156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35"/>
        <v>887|224|24|611|Jalasjarvi||||||</v>
      </c>
    </row>
    <row r="889" spans="5:16">
      <c r="E889" s="18">
        <v>888</v>
      </c>
      <c r="F889" s="156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35"/>
        <v>888|224|24|612|Joutsa||||||</v>
      </c>
    </row>
    <row r="890" spans="5:16">
      <c r="E890" s="18">
        <v>889</v>
      </c>
      <c r="F890" s="156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35"/>
        <v>889|224|24|613|Jurva||||||</v>
      </c>
    </row>
    <row r="891" spans="5:16">
      <c r="E891" s="18">
        <v>890</v>
      </c>
      <c r="F891" s="156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35"/>
        <v>890|224|24|614|Jyvaskyla||||||</v>
      </c>
    </row>
    <row r="892" spans="5:16">
      <c r="E892" s="150">
        <v>891</v>
      </c>
      <c r="F892" s="156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35"/>
        <v>891|224|24|615|Jyvaskylan mlk||||||</v>
      </c>
    </row>
    <row r="893" spans="5:16">
      <c r="E893" s="18">
        <v>892</v>
      </c>
      <c r="F893" s="156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35"/>
        <v>892|224|24|616|Jamsa||||||</v>
      </c>
    </row>
    <row r="894" spans="5:16">
      <c r="E894" s="18">
        <v>893</v>
      </c>
      <c r="F894" s="156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35"/>
        <v>893|224|24|617|Jamsankoski||||||</v>
      </c>
    </row>
    <row r="895" spans="5:16">
      <c r="E895" s="18">
        <v>894</v>
      </c>
      <c r="F895" s="156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35"/>
        <v>894|224|24|619|Kannonkoski||||||</v>
      </c>
    </row>
    <row r="896" spans="5:16">
      <c r="E896" s="18">
        <v>895</v>
      </c>
      <c r="F896" s="156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35"/>
        <v>895|224|24|620|Kannus||||||</v>
      </c>
    </row>
    <row r="897" spans="5:16">
      <c r="E897" s="18">
        <v>896</v>
      </c>
      <c r="F897" s="156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35"/>
        <v>896|224|24|621|Karijoki||||||</v>
      </c>
    </row>
    <row r="898" spans="5:16">
      <c r="E898" s="18">
        <v>897</v>
      </c>
      <c r="F898" s="156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35"/>
        <v>897|224|24|622|Karstula||||||</v>
      </c>
    </row>
    <row r="899" spans="5:16">
      <c r="E899" s="18">
        <v>898</v>
      </c>
      <c r="F899" s="156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36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6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36"/>
        <v>899|224|24|624|Kauhajoki||||||</v>
      </c>
    </row>
    <row r="901" spans="5:16">
      <c r="E901" s="18">
        <v>900</v>
      </c>
      <c r="F901" s="156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36"/>
        <v>900|224|24|625|Kauhava||||||</v>
      </c>
    </row>
    <row r="902" spans="5:16">
      <c r="E902" s="150">
        <v>901</v>
      </c>
      <c r="F902" s="156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36"/>
        <v>901|224|24|626|Kaustinen||||||</v>
      </c>
    </row>
    <row r="903" spans="5:16">
      <c r="E903" s="18">
        <v>902</v>
      </c>
      <c r="F903" s="156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36"/>
        <v>902|224|24|627|Keuruu||||||</v>
      </c>
    </row>
    <row r="904" spans="5:16">
      <c r="E904" s="18">
        <v>903</v>
      </c>
      <c r="F904" s="156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36"/>
        <v>903|224|24|628|Kinnula||||||</v>
      </c>
    </row>
    <row r="905" spans="5:16">
      <c r="E905" s="18">
        <v>904</v>
      </c>
      <c r="F905" s="156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36"/>
        <v>904|224|24|629|Kivijarvi||||||</v>
      </c>
    </row>
    <row r="906" spans="5:16">
      <c r="E906" s="18">
        <v>905</v>
      </c>
      <c r="F906" s="156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36"/>
        <v>905|224|24|630|Kokkola||||||</v>
      </c>
    </row>
    <row r="907" spans="5:16">
      <c r="E907" s="18">
        <v>906</v>
      </c>
      <c r="F907" s="156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36"/>
        <v>906|224|24|632|Konnevesi||||||</v>
      </c>
    </row>
    <row r="908" spans="5:16">
      <c r="E908" s="18">
        <v>907</v>
      </c>
      <c r="F908" s="156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36"/>
        <v>907|224|24|633|Korpilahti||||||</v>
      </c>
    </row>
    <row r="909" spans="5:16">
      <c r="E909" s="18">
        <v>908</v>
      </c>
      <c r="F909" s="156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36"/>
        <v>908|224|24|634|Korsnas||||||</v>
      </c>
    </row>
    <row r="910" spans="5:16">
      <c r="E910" s="18">
        <v>909</v>
      </c>
      <c r="F910" s="156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36"/>
        <v>909|224|24|635|Kortesjarvi||||||</v>
      </c>
    </row>
    <row r="911" spans="5:16">
      <c r="E911" s="18">
        <v>910</v>
      </c>
      <c r="F911" s="156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36"/>
        <v>910|224|24|636|Kristiinankaupunki||||||</v>
      </c>
    </row>
    <row r="912" spans="5:16">
      <c r="E912" s="150">
        <v>911</v>
      </c>
      <c r="F912" s="156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36"/>
        <v>911|224|24|637|Kruunupyy||||||</v>
      </c>
    </row>
    <row r="913" spans="5:16">
      <c r="E913" s="18">
        <v>912</v>
      </c>
      <c r="F913" s="156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36"/>
        <v>912|224|24|638|Kuhmoinen||||||</v>
      </c>
    </row>
    <row r="914" spans="5:16">
      <c r="E914" s="18">
        <v>913</v>
      </c>
      <c r="F914" s="156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36"/>
        <v>913|224|24|639|Kuortane||||||</v>
      </c>
    </row>
    <row r="915" spans="5:16">
      <c r="E915" s="18">
        <v>914</v>
      </c>
      <c r="F915" s="156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36"/>
        <v>914|224|24|640|Kurikka||||||</v>
      </c>
    </row>
    <row r="916" spans="5:16">
      <c r="E916" s="18">
        <v>915</v>
      </c>
      <c r="F916" s="156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36"/>
        <v>915|224|24|641|Kyyjarvi||||||</v>
      </c>
    </row>
    <row r="917" spans="5:16">
      <c r="E917" s="18">
        <v>916</v>
      </c>
      <c r="F917" s="156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36"/>
        <v>916|224|24|642|Kalvia||||||</v>
      </c>
    </row>
    <row r="918" spans="5:16">
      <c r="E918" s="18">
        <v>917</v>
      </c>
      <c r="F918" s="156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36"/>
        <v>917|224|24|643|Laihia||||||</v>
      </c>
    </row>
    <row r="919" spans="5:16">
      <c r="E919" s="18">
        <v>918</v>
      </c>
      <c r="F919" s="156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36"/>
        <v>918|224|24|644|Lappajarvi||||||</v>
      </c>
    </row>
    <row r="920" spans="5:16">
      <c r="E920" s="18">
        <v>919</v>
      </c>
      <c r="F920" s="156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36"/>
        <v>919|224|24|645|Lapua||||||</v>
      </c>
    </row>
    <row r="921" spans="5:16">
      <c r="E921" s="18">
        <v>920</v>
      </c>
      <c r="F921" s="156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36"/>
        <v>920|224|24|646|Laukaa||||||</v>
      </c>
    </row>
    <row r="922" spans="5:16">
      <c r="E922" s="150">
        <v>921</v>
      </c>
      <c r="F922" s="156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36"/>
        <v>921|224|24|647|Lehtimaki||||||</v>
      </c>
    </row>
    <row r="923" spans="5:16">
      <c r="E923" s="18">
        <v>922</v>
      </c>
      <c r="F923" s="156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36"/>
        <v>922|224|24|648|Leivonmaki||||||</v>
      </c>
    </row>
    <row r="924" spans="5:16">
      <c r="E924" s="18">
        <v>923</v>
      </c>
      <c r="F924" s="156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36"/>
        <v>923|224|24|649|Lestijarvi||||||</v>
      </c>
    </row>
    <row r="925" spans="5:16">
      <c r="E925" s="18">
        <v>924</v>
      </c>
      <c r="F925" s="156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36"/>
        <v>924|224|24|650|Lohtaja||||||</v>
      </c>
    </row>
    <row r="926" spans="5:16">
      <c r="E926" s="18">
        <v>925</v>
      </c>
      <c r="F926" s="156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36"/>
        <v>925|224|24|651|Luhanka||||||</v>
      </c>
    </row>
    <row r="927" spans="5:16">
      <c r="E927" s="18">
        <v>926</v>
      </c>
      <c r="F927" s="156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36"/>
        <v>926|224|24|652|Luoto||||||</v>
      </c>
    </row>
    <row r="928" spans="5:16">
      <c r="E928" s="18">
        <v>927</v>
      </c>
      <c r="F928" s="156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36"/>
        <v>927|224|24|653|Maalahti||||||</v>
      </c>
    </row>
    <row r="929" spans="5:16">
      <c r="E929" s="18">
        <v>928</v>
      </c>
      <c r="F929" s="156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36"/>
        <v>928|224|24|654|Maksamaa||||||</v>
      </c>
    </row>
    <row r="930" spans="5:16">
      <c r="E930" s="18">
        <v>929</v>
      </c>
      <c r="F930" s="156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36"/>
        <v>929|224|24|655|Multia||||||</v>
      </c>
    </row>
    <row r="931" spans="5:16">
      <c r="E931" s="18">
        <v>930</v>
      </c>
      <c r="F931" s="156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36"/>
        <v>930|224|24|656|Mustasaari||||||</v>
      </c>
    </row>
    <row r="932" spans="5:16">
      <c r="E932" s="150">
        <v>931</v>
      </c>
      <c r="F932" s="156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36"/>
        <v>931|224|24|657|Muurame||||||</v>
      </c>
    </row>
    <row r="933" spans="5:16">
      <c r="E933" s="18">
        <v>932</v>
      </c>
      <c r="F933" s="156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36"/>
        <v>932|224|24|658|Nurmo||||||</v>
      </c>
    </row>
    <row r="934" spans="5:16">
      <c r="E934" s="18">
        <v>933</v>
      </c>
      <c r="F934" s="156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36"/>
        <v>933|224|24|659|Narpio||||||</v>
      </c>
    </row>
    <row r="935" spans="5:16">
      <c r="E935" s="18">
        <v>934</v>
      </c>
      <c r="F935" s="156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36"/>
        <v>934|224|24|660|Oravainen||||||</v>
      </c>
    </row>
    <row r="936" spans="5:16">
      <c r="E936" s="18">
        <v>935</v>
      </c>
      <c r="F936" s="156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36"/>
        <v>935|224|24|661|Perho||||||</v>
      </c>
    </row>
    <row r="937" spans="5:16">
      <c r="E937" s="18">
        <v>936</v>
      </c>
      <c r="F937" s="156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36"/>
        <v>936|224|24|662|Peraseinajoki||||||</v>
      </c>
    </row>
    <row r="938" spans="5:16">
      <c r="E938" s="18">
        <v>937</v>
      </c>
      <c r="F938" s="156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36"/>
        <v>937|224|24|663|Petajavesi||||||</v>
      </c>
    </row>
    <row r="939" spans="5:16">
      <c r="E939" s="18">
        <v>938</v>
      </c>
      <c r="F939" s="156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36"/>
        <v>938|224|24|664|Pietarsaari||||||</v>
      </c>
    </row>
    <row r="940" spans="5:16">
      <c r="E940" s="18">
        <v>939</v>
      </c>
      <c r="F940" s="156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36"/>
        <v>939|224|24|665|Pedersore||||||</v>
      </c>
    </row>
    <row r="941" spans="5:16">
      <c r="E941" s="18">
        <v>940</v>
      </c>
      <c r="F941" s="156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36"/>
        <v>940|224|24|666|Pihtipudas||||||</v>
      </c>
    </row>
    <row r="942" spans="5:16">
      <c r="E942" s="150">
        <v>941</v>
      </c>
      <c r="F942" s="156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36"/>
        <v>941|224|24|668|Pylkonmaki||||||</v>
      </c>
    </row>
    <row r="943" spans="5:16">
      <c r="E943" s="18">
        <v>942</v>
      </c>
      <c r="F943" s="156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36"/>
        <v>942|224|24|669|Saarijarvi||||||</v>
      </c>
    </row>
    <row r="944" spans="5:16">
      <c r="E944" s="18">
        <v>943</v>
      </c>
      <c r="F944" s="156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36"/>
        <v>943|224|24|670|Seinajoki||||||</v>
      </c>
    </row>
    <row r="945" spans="5:16">
      <c r="E945" s="18">
        <v>944</v>
      </c>
      <c r="F945" s="156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36"/>
        <v>944|224|24|671|Soini||||||</v>
      </c>
    </row>
    <row r="946" spans="5:16">
      <c r="E946" s="18">
        <v>945</v>
      </c>
      <c r="F946" s="156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36"/>
        <v>945|224|24|672|Sumiainen||||||</v>
      </c>
    </row>
    <row r="947" spans="5:16">
      <c r="E947" s="18">
        <v>946</v>
      </c>
      <c r="F947" s="156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36"/>
        <v>946|224|24|673|Suolahti||||||</v>
      </c>
    </row>
    <row r="948" spans="5:16">
      <c r="E948" s="18">
        <v>947</v>
      </c>
      <c r="F948" s="156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36"/>
        <v>947|224|24|675|Teuva||||||</v>
      </c>
    </row>
    <row r="949" spans="5:16">
      <c r="E949" s="18">
        <v>948</v>
      </c>
      <c r="F949" s="156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36"/>
        <v>948|224|24|676|Toholampi||||||</v>
      </c>
    </row>
    <row r="950" spans="5:16">
      <c r="E950" s="18">
        <v>949</v>
      </c>
      <c r="F950" s="156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36"/>
        <v>949|224|24|677|Toivakka||||||</v>
      </c>
    </row>
    <row r="951" spans="5:16">
      <c r="E951" s="18">
        <v>950</v>
      </c>
      <c r="F951" s="156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36"/>
        <v>950|224|24|678|Toysa||||||</v>
      </c>
    </row>
    <row r="952" spans="5:16">
      <c r="E952" s="150">
        <v>951</v>
      </c>
      <c r="F952" s="156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36"/>
        <v>951|224|24|679|Ullava||||||</v>
      </c>
    </row>
    <row r="953" spans="5:16">
      <c r="E953" s="18">
        <v>952</v>
      </c>
      <c r="F953" s="156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36"/>
        <v>952|224|24|680|Uurainen||||||</v>
      </c>
    </row>
    <row r="954" spans="5:16">
      <c r="E954" s="18">
        <v>953</v>
      </c>
      <c r="F954" s="156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36"/>
        <v>953|224|24|681|Uusikaarlepyy||||||</v>
      </c>
    </row>
    <row r="955" spans="5:16">
      <c r="E955" s="18">
        <v>954</v>
      </c>
      <c r="F955" s="156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36"/>
        <v>954|224|24|682|Vaasa||||||</v>
      </c>
    </row>
    <row r="956" spans="5:16">
      <c r="E956" s="18">
        <v>955</v>
      </c>
      <c r="F956" s="156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36"/>
        <v>955|224|24|683|Veteli||||||</v>
      </c>
    </row>
    <row r="957" spans="5:16">
      <c r="E957" s="18">
        <v>956</v>
      </c>
      <c r="F957" s="156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36"/>
        <v>956|224|24|684|Viitasaari||||||</v>
      </c>
    </row>
    <row r="958" spans="5:16">
      <c r="E958" s="18">
        <v>957</v>
      </c>
      <c r="F958" s="156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36"/>
        <v>957|224|24|685|Vimpeli||||||</v>
      </c>
    </row>
    <row r="959" spans="5:16">
      <c r="E959" s="18">
        <v>958</v>
      </c>
      <c r="F959" s="156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36"/>
        <v>958|224|24|686|Vahakyro||||||</v>
      </c>
    </row>
    <row r="960" spans="5:16">
      <c r="E960" s="18">
        <v>959</v>
      </c>
      <c r="F960" s="156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36"/>
        <v>959|224|24|687|Voyri||||||</v>
      </c>
    </row>
    <row r="961" spans="5:16">
      <c r="E961" s="18">
        <v>960</v>
      </c>
      <c r="F961" s="156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36"/>
        <v>960|224|24|688|Yliharma||||||</v>
      </c>
    </row>
    <row r="962" spans="5:16">
      <c r="E962" s="150">
        <v>961</v>
      </c>
      <c r="F962" s="156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36"/>
        <v>961|224|24|689|Ylistaro||||||</v>
      </c>
    </row>
    <row r="963" spans="5:16">
      <c r="E963" s="18">
        <v>962</v>
      </c>
      <c r="F963" s="156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7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6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7"/>
        <v>963|224|24|692|aanekoski||||||</v>
      </c>
    </row>
    <row r="965" spans="5:16">
      <c r="E965" s="18">
        <v>964</v>
      </c>
      <c r="F965" s="156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7"/>
        <v>964|224|25|701|Eno||||||</v>
      </c>
    </row>
    <row r="966" spans="5:16">
      <c r="E966" s="18">
        <v>965</v>
      </c>
      <c r="F966" s="156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7"/>
        <v>965|224|25|702|Iisalmi||||||</v>
      </c>
    </row>
    <row r="967" spans="5:16">
      <c r="E967" s="18">
        <v>966</v>
      </c>
      <c r="F967" s="156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7"/>
        <v>966|224|25|703|Ilomantsi||||||</v>
      </c>
    </row>
    <row r="968" spans="5:16">
      <c r="E968" s="18">
        <v>967</v>
      </c>
      <c r="F968" s="156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7"/>
        <v>967|224|25|704|Joensuu||||||</v>
      </c>
    </row>
    <row r="969" spans="5:16">
      <c r="E969" s="18">
        <v>968</v>
      </c>
      <c r="F969" s="156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7"/>
        <v>968|224|25|705|Juankoski||||||</v>
      </c>
    </row>
    <row r="970" spans="5:16">
      <c r="E970" s="18">
        <v>969</v>
      </c>
      <c r="F970" s="156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7"/>
        <v>969|224|25|706|Juuka||||||</v>
      </c>
    </row>
    <row r="971" spans="5:16">
      <c r="E971" s="18">
        <v>970</v>
      </c>
      <c r="F971" s="156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7"/>
        <v>970|224|25|707|Kaavi||||||</v>
      </c>
    </row>
    <row r="972" spans="5:16">
      <c r="E972" s="150">
        <v>971</v>
      </c>
      <c r="F972" s="156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7"/>
        <v>971|224|25|708|Karttula||||||</v>
      </c>
    </row>
    <row r="973" spans="5:16">
      <c r="E973" s="18">
        <v>972</v>
      </c>
      <c r="F973" s="156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7"/>
        <v>972|224|25|709|Keitele||||||</v>
      </c>
    </row>
    <row r="974" spans="5:16">
      <c r="E974" s="18">
        <v>973</v>
      </c>
      <c r="F974" s="156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7"/>
        <v>973|224|25|710|Kesalahti||||||</v>
      </c>
    </row>
    <row r="975" spans="5:16">
      <c r="E975" s="18">
        <v>974</v>
      </c>
      <c r="F975" s="156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7"/>
        <v>974|224|25|711|Kiihtelysvaara||||||</v>
      </c>
    </row>
    <row r="976" spans="5:16">
      <c r="E976" s="18">
        <v>975</v>
      </c>
      <c r="F976" s="156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7"/>
        <v>975|224|25|712|Kitee||||||</v>
      </c>
    </row>
    <row r="977" spans="5:16">
      <c r="E977" s="18">
        <v>976</v>
      </c>
      <c r="F977" s="156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7"/>
        <v>976|224|25|713|Kiuruvesi||||||</v>
      </c>
    </row>
    <row r="978" spans="5:16">
      <c r="E978" s="18">
        <v>977</v>
      </c>
      <c r="F978" s="156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7"/>
        <v>977|224|25|714|Kontiolahti||||||</v>
      </c>
    </row>
    <row r="979" spans="5:16">
      <c r="E979" s="18">
        <v>978</v>
      </c>
      <c r="F979" s="156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7"/>
        <v>978|224|25|715|Kuopio||||||</v>
      </c>
    </row>
    <row r="980" spans="5:16">
      <c r="E980" s="18">
        <v>979</v>
      </c>
      <c r="F980" s="156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7"/>
        <v>979|224|25|716|Lapinlahti||||||</v>
      </c>
    </row>
    <row r="981" spans="5:16">
      <c r="E981" s="18">
        <v>980</v>
      </c>
      <c r="F981" s="156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7"/>
        <v>980|224|25|717|Leppavirta||||||</v>
      </c>
    </row>
    <row r="982" spans="5:16">
      <c r="E982" s="150">
        <v>981</v>
      </c>
      <c r="F982" s="156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7"/>
        <v>981|224|25|718|Lieksa||||||</v>
      </c>
    </row>
    <row r="983" spans="5:16">
      <c r="E983" s="18">
        <v>982</v>
      </c>
      <c r="F983" s="156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7"/>
        <v>982|224|25|719|Liperi||||||</v>
      </c>
    </row>
    <row r="984" spans="5:16">
      <c r="E984" s="18">
        <v>983</v>
      </c>
      <c r="F984" s="156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7"/>
        <v>983|224|25|720|Maaninka||||||</v>
      </c>
    </row>
    <row r="985" spans="5:16">
      <c r="E985" s="18">
        <v>984</v>
      </c>
      <c r="F985" s="156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7"/>
        <v>984|224|25|721|Nilsia||||||</v>
      </c>
    </row>
    <row r="986" spans="5:16">
      <c r="E986" s="18">
        <v>985</v>
      </c>
      <c r="F986" s="156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7"/>
        <v>985|224|25|722|Nurmes||||||</v>
      </c>
    </row>
    <row r="987" spans="5:16">
      <c r="E987" s="18">
        <v>986</v>
      </c>
      <c r="F987" s="156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7"/>
        <v>986|224|25|723|Outokumpu||||||</v>
      </c>
    </row>
    <row r="988" spans="5:16">
      <c r="E988" s="18">
        <v>987</v>
      </c>
      <c r="F988" s="156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7"/>
        <v>987|224|25|724|Pielavesi||||||</v>
      </c>
    </row>
    <row r="989" spans="5:16">
      <c r="E989" s="18">
        <v>988</v>
      </c>
      <c r="F989" s="156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7"/>
        <v>988|224|25|725|Polvijarvi||||||</v>
      </c>
    </row>
    <row r="990" spans="5:16">
      <c r="E990" s="18">
        <v>989</v>
      </c>
      <c r="F990" s="156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7"/>
        <v>989|224|25|726|Pyhaselka||||||</v>
      </c>
    </row>
    <row r="991" spans="5:16">
      <c r="E991" s="18">
        <v>990</v>
      </c>
      <c r="F991" s="156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7"/>
        <v>990|224|25|727|Rautalampi||||||</v>
      </c>
    </row>
    <row r="992" spans="5:16">
      <c r="E992" s="150">
        <v>991</v>
      </c>
      <c r="F992" s="156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7"/>
        <v>991|224|25|728|Rautavaara||||||</v>
      </c>
    </row>
    <row r="993" spans="5:16">
      <c r="E993" s="18">
        <v>992</v>
      </c>
      <c r="F993" s="156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7"/>
        <v>992|224|25|729|Raakkyla||||||</v>
      </c>
    </row>
    <row r="994" spans="5:16">
      <c r="E994" s="18">
        <v>993</v>
      </c>
      <c r="F994" s="156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7"/>
        <v>993|224|25|730|Siilinjarvi||||||</v>
      </c>
    </row>
    <row r="995" spans="5:16">
      <c r="E995" s="18">
        <v>994</v>
      </c>
      <c r="F995" s="156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7"/>
        <v>994|224|25|731|Sonkajarvi||||||</v>
      </c>
    </row>
    <row r="996" spans="5:16">
      <c r="E996" s="18">
        <v>995</v>
      </c>
      <c r="F996" s="156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7"/>
        <v>995|224|25|732|Suonenjoki||||||</v>
      </c>
    </row>
    <row r="997" spans="5:16">
      <c r="E997" s="18">
        <v>996</v>
      </c>
      <c r="F997" s="156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7"/>
        <v>996|224|25|733|Tervo||||||</v>
      </c>
    </row>
    <row r="998" spans="5:16">
      <c r="E998" s="18">
        <v>997</v>
      </c>
      <c r="F998" s="156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7"/>
        <v>997|224|25|734|Tohmajarvi||||||</v>
      </c>
    </row>
    <row r="999" spans="5:16">
      <c r="E999" s="18">
        <v>998</v>
      </c>
      <c r="F999" s="156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7"/>
        <v>998|224|25|735|Tuupovaara||||||</v>
      </c>
    </row>
    <row r="1000" spans="5:16">
      <c r="E1000" s="18">
        <v>999</v>
      </c>
      <c r="F1000" s="156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7"/>
        <v>999|224|25|736|Tuusniemi||||||</v>
      </c>
    </row>
    <row r="1001" spans="5:16">
      <c r="E1001" s="18">
        <v>1000</v>
      </c>
      <c r="F1001" s="156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7"/>
        <v>1000|224|25|737|Valtimo||||||</v>
      </c>
    </row>
    <row r="1002" spans="5:16">
      <c r="E1002" s="150">
        <v>1001</v>
      </c>
      <c r="F1002" s="156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7"/>
        <v>1001|224|25|738|Varkaus||||||</v>
      </c>
    </row>
    <row r="1003" spans="5:16">
      <c r="E1003" s="18">
        <v>1002</v>
      </c>
      <c r="F1003" s="156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7"/>
        <v>1002|224|25|739|Varpaisjarvi||||||</v>
      </c>
    </row>
    <row r="1004" spans="5:16">
      <c r="E1004" s="18">
        <v>1003</v>
      </c>
      <c r="F1004" s="156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7"/>
        <v>1003|224|25|740|Vehmersalmi||||||</v>
      </c>
    </row>
    <row r="1005" spans="5:16">
      <c r="E1005" s="18">
        <v>1004</v>
      </c>
      <c r="F1005" s="156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7"/>
        <v>1004|224|25|741|Vesanto||||||</v>
      </c>
    </row>
    <row r="1006" spans="5:16">
      <c r="E1006" s="18">
        <v>1005</v>
      </c>
      <c r="F1006" s="156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7"/>
        <v>1005|224|25|742|Vierema||||||</v>
      </c>
    </row>
    <row r="1007" spans="5:16">
      <c r="E1007" s="18">
        <v>1006</v>
      </c>
      <c r="F1007" s="156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7"/>
        <v>1006|224|25|743|Vartsila||||||</v>
      </c>
    </row>
    <row r="1008" spans="5:16">
      <c r="E1008" s="18">
        <v>1007</v>
      </c>
      <c r="F1008" s="156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7"/>
        <v>1007|224|26|801|Alavieska||||||</v>
      </c>
    </row>
    <row r="1009" spans="5:16">
      <c r="E1009" s="18">
        <v>1008</v>
      </c>
      <c r="F1009" s="156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7"/>
        <v>1008|224|26|802|Haapajarvi||||||</v>
      </c>
    </row>
    <row r="1010" spans="5:16">
      <c r="E1010" s="18">
        <v>1009</v>
      </c>
      <c r="F1010" s="156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7"/>
        <v>1009|224|26|803|Haapavesi||||||</v>
      </c>
    </row>
    <row r="1011" spans="5:16">
      <c r="E1011" s="18">
        <v>1010</v>
      </c>
      <c r="F1011" s="156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7"/>
        <v>1010|224|26|804|Hailuoto||||||</v>
      </c>
    </row>
    <row r="1012" spans="5:16">
      <c r="E1012" s="150">
        <v>1011</v>
      </c>
      <c r="F1012" s="156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7"/>
        <v>1011|224|26|805|Haukipudas||||||</v>
      </c>
    </row>
    <row r="1013" spans="5:16">
      <c r="E1013" s="18">
        <v>1012</v>
      </c>
      <c r="F1013" s="156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7"/>
        <v>1012|224|26|806|Hyrynsalmi||||||</v>
      </c>
    </row>
    <row r="1014" spans="5:16">
      <c r="E1014" s="18">
        <v>1013</v>
      </c>
      <c r="F1014" s="156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7"/>
        <v>1013|224|26|807|Ii||||||</v>
      </c>
    </row>
    <row r="1015" spans="5:16">
      <c r="E1015" s="18">
        <v>1014</v>
      </c>
      <c r="F1015" s="156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7"/>
        <v>1014|224|26|808|Kajaani||||||</v>
      </c>
    </row>
    <row r="1016" spans="5:16">
      <c r="E1016" s="18">
        <v>1015</v>
      </c>
      <c r="F1016" s="156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7"/>
        <v>1015|224|26|810|Kalajoki||||||</v>
      </c>
    </row>
    <row r="1017" spans="5:16">
      <c r="E1017" s="18">
        <v>1016</v>
      </c>
      <c r="F1017" s="156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7"/>
        <v>1016|224|26|811|Kempele||||||</v>
      </c>
    </row>
    <row r="1018" spans="5:16">
      <c r="E1018" s="18">
        <v>1017</v>
      </c>
      <c r="F1018" s="156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7"/>
        <v>1017|224|26|812|Kestila||||||</v>
      </c>
    </row>
    <row r="1019" spans="5:16">
      <c r="E1019" s="18">
        <v>1018</v>
      </c>
      <c r="F1019" s="156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7"/>
        <v>1018|224|26|813|Kiiminki||||||</v>
      </c>
    </row>
    <row r="1020" spans="5:16">
      <c r="E1020" s="18">
        <v>1019</v>
      </c>
      <c r="F1020" s="156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7"/>
        <v>1019|224|26|814|Kuhmo||||||</v>
      </c>
    </row>
    <row r="1021" spans="5:16">
      <c r="E1021" s="18">
        <v>1020</v>
      </c>
      <c r="F1021" s="156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7"/>
        <v>1020|224|26|815|Kuivaniemi||||||</v>
      </c>
    </row>
    <row r="1022" spans="5:16">
      <c r="E1022" s="150">
        <v>1021</v>
      </c>
      <c r="F1022" s="156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7"/>
        <v>1021|224|26|816|Kuusamo||||||</v>
      </c>
    </row>
    <row r="1023" spans="5:16">
      <c r="E1023" s="18">
        <v>1022</v>
      </c>
      <c r="F1023" s="156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7"/>
        <v>1022|224|26|817|Karsamaki||||||</v>
      </c>
    </row>
    <row r="1024" spans="5:16">
      <c r="E1024" s="18">
        <v>1023</v>
      </c>
      <c r="F1024" s="156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7"/>
        <v>1023|224|26|818|Liminka||||||</v>
      </c>
    </row>
    <row r="1025" spans="5:16">
      <c r="E1025" s="18">
        <v>1024</v>
      </c>
      <c r="F1025" s="156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7"/>
        <v>1024|224|26|819|Lumijoki||||||</v>
      </c>
    </row>
    <row r="1026" spans="5:16">
      <c r="E1026" s="18">
        <v>1025</v>
      </c>
      <c r="F1026" s="156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7"/>
        <v>1025|224|26|820|Merijarvi||||||</v>
      </c>
    </row>
    <row r="1027" spans="5:16">
      <c r="E1027" s="18">
        <v>1026</v>
      </c>
      <c r="F1027" s="156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8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6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8"/>
        <v>1027|224|26|822|Nivala||||||</v>
      </c>
    </row>
    <row r="1029" spans="5:16">
      <c r="E1029" s="18">
        <v>1028</v>
      </c>
      <c r="F1029" s="156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8"/>
        <v>1028|224|26|823|Oulainen||||||</v>
      </c>
    </row>
    <row r="1030" spans="5:16">
      <c r="E1030" s="18">
        <v>1029</v>
      </c>
      <c r="F1030" s="156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8"/>
        <v>1029|224|26|824|Oulu||||||</v>
      </c>
    </row>
    <row r="1031" spans="5:16">
      <c r="E1031" s="18">
        <v>1030</v>
      </c>
      <c r="F1031" s="156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8"/>
        <v>1030|224|26|825|Oulunsalo||||||</v>
      </c>
    </row>
    <row r="1032" spans="5:16">
      <c r="E1032" s="150">
        <v>1031</v>
      </c>
      <c r="F1032" s="156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8"/>
        <v>1031|224|26|826|Paltamo||||||</v>
      </c>
    </row>
    <row r="1033" spans="5:16">
      <c r="E1033" s="18">
        <v>1032</v>
      </c>
      <c r="F1033" s="156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8"/>
        <v>1032|224|26|827|Pattijoki||||||</v>
      </c>
    </row>
    <row r="1034" spans="5:16">
      <c r="E1034" s="18">
        <v>1033</v>
      </c>
      <c r="F1034" s="156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8"/>
        <v>1033|224|26|828|Piippola||||||</v>
      </c>
    </row>
    <row r="1035" spans="5:16">
      <c r="E1035" s="18">
        <v>1034</v>
      </c>
      <c r="F1035" s="156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8"/>
        <v>1034|224|26|829|Pudasjarvi||||||</v>
      </c>
    </row>
    <row r="1036" spans="5:16">
      <c r="E1036" s="18">
        <v>1035</v>
      </c>
      <c r="F1036" s="156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8"/>
        <v>1035|224|26|830|Pulkkila||||||</v>
      </c>
    </row>
    <row r="1037" spans="5:16">
      <c r="E1037" s="18">
        <v>1036</v>
      </c>
      <c r="F1037" s="156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8"/>
        <v>1036|224|26|831|Puolanka||||||</v>
      </c>
    </row>
    <row r="1038" spans="5:16">
      <c r="E1038" s="18">
        <v>1037</v>
      </c>
      <c r="F1038" s="156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8"/>
        <v>1037|224|26|832|Pyhajoki||||||</v>
      </c>
    </row>
    <row r="1039" spans="5:16">
      <c r="E1039" s="18">
        <v>1038</v>
      </c>
      <c r="F1039" s="156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8"/>
        <v>1038|224|26|833|Pyhajarvi||||||</v>
      </c>
    </row>
    <row r="1040" spans="5:16">
      <c r="E1040" s="18">
        <v>1039</v>
      </c>
      <c r="F1040" s="156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8"/>
        <v>1039|224|26|834|Pyhanta||||||</v>
      </c>
    </row>
    <row r="1041" spans="5:16">
      <c r="E1041" s="18">
        <v>1040</v>
      </c>
      <c r="F1041" s="156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8"/>
        <v>1040|224|26|835|Raahe||||||</v>
      </c>
    </row>
    <row r="1042" spans="5:16">
      <c r="E1042" s="150">
        <v>1041</v>
      </c>
      <c r="F1042" s="156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8"/>
        <v>1041|224|26|836|Rantsila||||||</v>
      </c>
    </row>
    <row r="1043" spans="5:16">
      <c r="E1043" s="18">
        <v>1042</v>
      </c>
      <c r="F1043" s="156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8"/>
        <v>1042|224|26|837|Reisjarvi||||||</v>
      </c>
    </row>
    <row r="1044" spans="5:16">
      <c r="E1044" s="18">
        <v>1043</v>
      </c>
      <c r="F1044" s="156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8"/>
        <v>1043|224|26|838|Ristijarvi||||||</v>
      </c>
    </row>
    <row r="1045" spans="5:16">
      <c r="E1045" s="18">
        <v>1044</v>
      </c>
      <c r="F1045" s="156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8"/>
        <v>1044|224|26|839|Ruukki||||||</v>
      </c>
    </row>
    <row r="1046" spans="5:16">
      <c r="E1046" s="18">
        <v>1045</v>
      </c>
      <c r="F1046" s="156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8"/>
        <v>1045|224|26|840|Sievi||||||</v>
      </c>
    </row>
    <row r="1047" spans="5:16">
      <c r="E1047" s="18">
        <v>1046</v>
      </c>
      <c r="F1047" s="156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8"/>
        <v>1046|224|26|841|Siikajoki||||||</v>
      </c>
    </row>
    <row r="1048" spans="5:16">
      <c r="E1048" s="18">
        <v>1047</v>
      </c>
      <c r="F1048" s="156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8"/>
        <v>1047|224|26|842|Sotkamo||||||</v>
      </c>
    </row>
    <row r="1049" spans="5:16">
      <c r="E1049" s="18">
        <v>1048</v>
      </c>
      <c r="F1049" s="156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8"/>
        <v>1048|224|26|843|Suomussalmi||||||</v>
      </c>
    </row>
    <row r="1050" spans="5:16">
      <c r="E1050" s="18">
        <v>1049</v>
      </c>
      <c r="F1050" s="156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8"/>
        <v>1049|224|26|844|Taivalkoski||||||</v>
      </c>
    </row>
    <row r="1051" spans="5:16">
      <c r="E1051" s="18">
        <v>1050</v>
      </c>
      <c r="F1051" s="156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8"/>
        <v>1050|224|26|846|Tyrnava||||||</v>
      </c>
    </row>
    <row r="1052" spans="5:16">
      <c r="E1052" s="150">
        <v>1051</v>
      </c>
      <c r="F1052" s="156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8"/>
        <v>1051|224|26|847|Utajarvi||||||</v>
      </c>
    </row>
    <row r="1053" spans="5:16">
      <c r="E1053" s="18">
        <v>1052</v>
      </c>
      <c r="F1053" s="156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8"/>
        <v>1052|224|26|848|Vaala||||||</v>
      </c>
    </row>
    <row r="1054" spans="5:16">
      <c r="E1054" s="18">
        <v>1053</v>
      </c>
      <c r="F1054" s="156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8"/>
        <v>1053|224|26|849|Vihanti||||||</v>
      </c>
    </row>
    <row r="1055" spans="5:16">
      <c r="E1055" s="18">
        <v>1054</v>
      </c>
      <c r="F1055" s="156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8"/>
        <v>1054|224|26|850|Vuolijoki||||||</v>
      </c>
    </row>
    <row r="1056" spans="5:16">
      <c r="E1056" s="18">
        <v>1055</v>
      </c>
      <c r="F1056" s="156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8"/>
        <v>1055|224|26|851|Yli-Ii||||||</v>
      </c>
    </row>
    <row r="1057" spans="5:16">
      <c r="E1057" s="18">
        <v>1056</v>
      </c>
      <c r="F1057" s="156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8"/>
        <v>1056|224|26|852|Ylikiiminki||||||</v>
      </c>
    </row>
    <row r="1058" spans="5:16">
      <c r="E1058" s="18">
        <v>1057</v>
      </c>
      <c r="F1058" s="156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8"/>
        <v>1057|224|26|853|Ylivieska||||||</v>
      </c>
    </row>
    <row r="1059" spans="5:16">
      <c r="E1059" s="18">
        <v>1058</v>
      </c>
      <c r="F1059" s="156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8"/>
        <v>1058|224|27|901|Enontekio||||||</v>
      </c>
    </row>
    <row r="1060" spans="5:16">
      <c r="E1060" s="18">
        <v>1059</v>
      </c>
      <c r="F1060" s="156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8"/>
        <v>1059|224|27|902|Inari||||||</v>
      </c>
    </row>
    <row r="1061" spans="5:16">
      <c r="E1061" s="18">
        <v>1060</v>
      </c>
      <c r="F1061" s="156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8"/>
        <v>1060|224|27|903|Kemi||||||</v>
      </c>
    </row>
    <row r="1062" spans="5:16">
      <c r="E1062" s="150">
        <v>1061</v>
      </c>
      <c r="F1062" s="156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8"/>
        <v>1061|224|27|904|Keminmaa||||||</v>
      </c>
    </row>
    <row r="1063" spans="5:16">
      <c r="E1063" s="18">
        <v>1062</v>
      </c>
      <c r="F1063" s="156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8"/>
        <v>1062|224|27|905|Kemijarvi||||||</v>
      </c>
    </row>
    <row r="1064" spans="5:16">
      <c r="E1064" s="18">
        <v>1063</v>
      </c>
      <c r="F1064" s="156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8"/>
        <v>1063|224|27|907|Kittila||||||</v>
      </c>
    </row>
    <row r="1065" spans="5:16">
      <c r="E1065" s="18">
        <v>1064</v>
      </c>
      <c r="F1065" s="156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8"/>
        <v>1064|224|27|908|Kolari||||||</v>
      </c>
    </row>
    <row r="1066" spans="5:16">
      <c r="E1066" s="18">
        <v>1065</v>
      </c>
      <c r="F1066" s="156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8"/>
        <v>1065|224|27|909|Muonio||||||</v>
      </c>
    </row>
    <row r="1067" spans="5:16">
      <c r="E1067" s="18">
        <v>1066</v>
      </c>
      <c r="F1067" s="156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8"/>
        <v>1066|224|27|910|Pelkosenniemi||||||</v>
      </c>
    </row>
    <row r="1068" spans="5:16">
      <c r="E1068" s="18">
        <v>1067</v>
      </c>
      <c r="F1068" s="156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8"/>
        <v>1067|224|27|911|Pello||||||</v>
      </c>
    </row>
    <row r="1069" spans="5:16">
      <c r="E1069" s="18">
        <v>1068</v>
      </c>
      <c r="F1069" s="156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8"/>
        <v>1068|224|27|912|Posio||||||</v>
      </c>
    </row>
    <row r="1070" spans="5:16">
      <c r="E1070" s="18">
        <v>1069</v>
      </c>
      <c r="F1070" s="156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8"/>
        <v>1069|224|27|913|Ranua||||||</v>
      </c>
    </row>
    <row r="1071" spans="5:16">
      <c r="E1071" s="18">
        <v>1070</v>
      </c>
      <c r="F1071" s="156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8"/>
        <v>1070|224|27|914|Rovaniemi||||||</v>
      </c>
    </row>
    <row r="1072" spans="5:16">
      <c r="E1072" s="150">
        <v>1071</v>
      </c>
      <c r="F1072" s="156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8"/>
        <v>1071|224|27|915|Rovaniemen mlk||||||</v>
      </c>
    </row>
    <row r="1073" spans="4:16">
      <c r="E1073" s="18">
        <v>1072</v>
      </c>
      <c r="F1073" s="156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8"/>
        <v>1072|224|27|916|Salla||||||</v>
      </c>
    </row>
    <row r="1074" spans="4:16">
      <c r="E1074" s="18">
        <v>1073</v>
      </c>
      <c r="F1074" s="156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8"/>
        <v>1073|224|27|917|Savukoski||||||</v>
      </c>
    </row>
    <row r="1075" spans="4:16">
      <c r="E1075" s="18">
        <v>1074</v>
      </c>
      <c r="F1075" s="156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8"/>
        <v>1074|224|27|918|Simo||||||</v>
      </c>
    </row>
    <row r="1076" spans="4:16">
      <c r="E1076" s="18">
        <v>1075</v>
      </c>
      <c r="F1076" s="156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8"/>
        <v>1075|224|27|919|Sodankyla||||||</v>
      </c>
    </row>
    <row r="1077" spans="4:16">
      <c r="E1077" s="18">
        <v>1076</v>
      </c>
      <c r="F1077" s="156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8"/>
        <v>1076|224|27|920|Tervola||||||</v>
      </c>
    </row>
    <row r="1078" spans="4:16">
      <c r="E1078" s="18">
        <v>1077</v>
      </c>
      <c r="F1078" s="156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8"/>
        <v>1077|224|27|921|Tornio||||||</v>
      </c>
    </row>
    <row r="1079" spans="4:16">
      <c r="E1079" s="18">
        <v>1078</v>
      </c>
      <c r="F1079" s="156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8"/>
        <v>1078|224|27|922|Utsjoki||||||</v>
      </c>
    </row>
    <row r="1080" spans="4:16">
      <c r="E1080" s="18">
        <v>1079</v>
      </c>
      <c r="F1080" s="156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8"/>
        <v>1079|224|27|923|Ylitornio||||||</v>
      </c>
    </row>
    <row r="1081" spans="4:16">
      <c r="D1081" t="str">
        <f t="shared" ref="D1081:D1090" si="39">VLOOKUP(F1081,$B$2:$C$404,2,FALSE)</f>
        <v>SARDINIA</v>
      </c>
      <c r="E1081" s="18">
        <v>1080</v>
      </c>
      <c r="F1081" s="151">
        <f>'pas225'!J2</f>
        <v>225</v>
      </c>
      <c r="G1081" s="150">
        <v>28</v>
      </c>
      <c r="H1081" s="150" t="str">
        <f>'pas225'!K2</f>
        <v>CA</v>
      </c>
      <c r="I1081" s="152" t="str">
        <f>'pas225'!L2</f>
        <v>Cagliari</v>
      </c>
      <c r="J1081" s="150"/>
      <c r="K1081" s="153"/>
      <c r="L1081" s="150"/>
      <c r="M1081" s="150">
        <f>'pas225'!M2</f>
        <v>0</v>
      </c>
      <c r="N1081" s="155"/>
      <c r="O1081" s="155"/>
      <c r="P1081" t="str">
        <f t="shared" si="38"/>
        <v>1080|225|28|CA|Cagliari||||0||</v>
      </c>
    </row>
    <row r="1082" spans="4:16">
      <c r="E1082" s="150">
        <v>1081</v>
      </c>
      <c r="F1082" s="156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8"/>
        <v>1081|225|28|CI|Carbonia-Iglesias||||0||</v>
      </c>
    </row>
    <row r="1083" spans="4:16">
      <c r="E1083" s="18">
        <v>1082</v>
      </c>
      <c r="F1083" s="156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8"/>
        <v>1082|225|28|MD|Medio Campidano||||1||</v>
      </c>
    </row>
    <row r="1084" spans="4:16">
      <c r="E1084" s="18">
        <v>1083</v>
      </c>
      <c r="F1084" s="156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8"/>
        <v>1083|225|28|NU|Nuoro||||0||</v>
      </c>
    </row>
    <row r="1085" spans="4:16">
      <c r="E1085" s="18">
        <v>1084</v>
      </c>
      <c r="F1085" s="156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8"/>
        <v>1084|225|28|OG|Ogliastra||||0||</v>
      </c>
    </row>
    <row r="1086" spans="4:16">
      <c r="E1086" s="18">
        <v>1085</v>
      </c>
      <c r="F1086" s="156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8"/>
        <v>1085|225|28|OR|Oristano||||0||</v>
      </c>
    </row>
    <row r="1087" spans="4:16">
      <c r="E1087" s="18">
        <v>1086</v>
      </c>
      <c r="F1087" s="156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8"/>
        <v>1086|225|28|OT|Olbia-Tempio||||0||</v>
      </c>
    </row>
    <row r="1088" spans="4:16">
      <c r="E1088" s="18">
        <v>1087</v>
      </c>
      <c r="F1088" s="156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8"/>
        <v>1087|225|28|SS|Sassari||||0||</v>
      </c>
    </row>
    <row r="1089" spans="4:16">
      <c r="E1089" s="18">
        <v>1088</v>
      </c>
      <c r="F1089" s="156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8"/>
        <v>1088|225|28|VS|MedioCampidano||||0||</v>
      </c>
    </row>
    <row r="1090" spans="4:16">
      <c r="D1090" t="str">
        <f t="shared" si="39"/>
        <v>FRANCE</v>
      </c>
      <c r="E1090" s="18">
        <v>1089</v>
      </c>
      <c r="F1090" s="151">
        <f>'pas227'!C2</f>
        <v>227</v>
      </c>
      <c r="G1090" s="150"/>
      <c r="H1090" s="150">
        <f>'pas227'!D2</f>
        <v>1</v>
      </c>
      <c r="I1090" s="152" t="str">
        <f>'pas227'!E2</f>
        <v>Ain</v>
      </c>
      <c r="J1090" s="150"/>
      <c r="K1090" s="153"/>
      <c r="L1090" s="150"/>
      <c r="M1090" s="150"/>
      <c r="P1090" t="str">
        <f t="shared" si="38"/>
        <v>1089|227||1|Ain||||||</v>
      </c>
    </row>
    <row r="1091" spans="4:16">
      <c r="E1091" s="18">
        <v>1090</v>
      </c>
      <c r="F1091" s="156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40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0">
        <v>1091</v>
      </c>
      <c r="F1092" s="156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40"/>
        <v>1091|227||3|Allier||||||</v>
      </c>
    </row>
    <row r="1093" spans="4:16">
      <c r="E1093" s="18">
        <v>1092</v>
      </c>
      <c r="F1093" s="156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40"/>
        <v>1092|227||4|Alpes-de-Haute-Provence||||||</v>
      </c>
    </row>
    <row r="1094" spans="4:16">
      <c r="E1094" s="18">
        <v>1093</v>
      </c>
      <c r="F1094" s="156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40"/>
        <v>1093|227||5|Hautes-Alpes||||||</v>
      </c>
    </row>
    <row r="1095" spans="4:16">
      <c r="E1095" s="18">
        <v>1094</v>
      </c>
      <c r="F1095" s="156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40"/>
        <v>1094|227||6|Alpes-Maritimes||||||</v>
      </c>
    </row>
    <row r="1096" spans="4:16">
      <c r="E1096" s="18">
        <v>1095</v>
      </c>
      <c r="F1096" s="156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40"/>
        <v>1095|227||7|Ardeche||||||</v>
      </c>
    </row>
    <row r="1097" spans="4:16">
      <c r="E1097" s="18">
        <v>1096</v>
      </c>
      <c r="F1097" s="156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40"/>
        <v>1096|227||8|Ardennes||||||</v>
      </c>
    </row>
    <row r="1098" spans="4:16">
      <c r="E1098" s="18">
        <v>1097</v>
      </c>
      <c r="F1098" s="156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40"/>
        <v>1097|227||9|Ariege||||||</v>
      </c>
    </row>
    <row r="1099" spans="4:16">
      <c r="E1099" s="18">
        <v>1098</v>
      </c>
      <c r="F1099" s="156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40"/>
        <v>1098|227||10|Aube||||||</v>
      </c>
    </row>
    <row r="1100" spans="4:16">
      <c r="E1100" s="18">
        <v>1099</v>
      </c>
      <c r="F1100" s="156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40"/>
        <v>1099|227||11|Aude||||||</v>
      </c>
    </row>
    <row r="1101" spans="4:16">
      <c r="E1101" s="18">
        <v>1100</v>
      </c>
      <c r="F1101" s="156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40"/>
        <v>1100|227||12|Aveyron||||||</v>
      </c>
    </row>
    <row r="1102" spans="4:16">
      <c r="E1102" s="150">
        <v>1101</v>
      </c>
      <c r="F1102" s="156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40"/>
        <v>1101|227||13|Bouches-du-Rhone||||||</v>
      </c>
    </row>
    <row r="1103" spans="4:16">
      <c r="E1103" s="18">
        <v>1102</v>
      </c>
      <c r="F1103" s="156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40"/>
        <v>1102|227||14|Calvados||||||</v>
      </c>
    </row>
    <row r="1104" spans="4:16">
      <c r="E1104" s="18">
        <v>1103</v>
      </c>
      <c r="F1104" s="156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40"/>
        <v>1103|227||15|Cantal||||||</v>
      </c>
    </row>
    <row r="1105" spans="5:16">
      <c r="E1105" s="18">
        <v>1104</v>
      </c>
      <c r="F1105" s="156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40"/>
        <v>1104|227||16|Charente||||||</v>
      </c>
    </row>
    <row r="1106" spans="5:16">
      <c r="E1106" s="18">
        <v>1105</v>
      </c>
      <c r="F1106" s="156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40"/>
        <v>1105|227||17|Charente-Maritime||||||</v>
      </c>
    </row>
    <row r="1107" spans="5:16">
      <c r="E1107" s="18">
        <v>1106</v>
      </c>
      <c r="F1107" s="156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40"/>
        <v>1106|227||18|Cher||||||</v>
      </c>
    </row>
    <row r="1108" spans="5:16">
      <c r="E1108" s="18">
        <v>1107</v>
      </c>
      <c r="F1108" s="156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40"/>
        <v>1107|227||19|Correze||||||</v>
      </c>
    </row>
    <row r="1109" spans="5:16">
      <c r="E1109" s="18">
        <v>1108</v>
      </c>
      <c r="F1109" s="156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40"/>
        <v>1108|227||21|Cote-d'Or||||||</v>
      </c>
    </row>
    <row r="1110" spans="5:16">
      <c r="E1110" s="18">
        <v>1109</v>
      </c>
      <c r="F1110" s="156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40"/>
        <v>1109|227||22|Cotes-d'Armor||||||</v>
      </c>
    </row>
    <row r="1111" spans="5:16">
      <c r="E1111" s="18">
        <v>1110</v>
      </c>
      <c r="F1111" s="156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40"/>
        <v>1110|227||23|Creuse||||||</v>
      </c>
    </row>
    <row r="1112" spans="5:16">
      <c r="E1112" s="150">
        <v>1111</v>
      </c>
      <c r="F1112" s="156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40"/>
        <v>1111|227||24|Dordogne||||||</v>
      </c>
    </row>
    <row r="1113" spans="5:16">
      <c r="E1113" s="18">
        <v>1112</v>
      </c>
      <c r="F1113" s="156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40"/>
        <v>1112|227||25|Doubs||||||</v>
      </c>
    </row>
    <row r="1114" spans="5:16">
      <c r="E1114" s="18">
        <v>1113</v>
      </c>
      <c r="F1114" s="156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40"/>
        <v>1113|227||26|Drome||||||</v>
      </c>
    </row>
    <row r="1115" spans="5:16">
      <c r="E1115" s="18">
        <v>1114</v>
      </c>
      <c r="F1115" s="156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40"/>
        <v>1114|227||27|Eure||||||</v>
      </c>
    </row>
    <row r="1116" spans="5:16">
      <c r="E1116" s="18">
        <v>1115</v>
      </c>
      <c r="F1116" s="156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40"/>
        <v>1115|227||28|Eure-et-Loir||||||</v>
      </c>
    </row>
    <row r="1117" spans="5:16">
      <c r="E1117" s="18">
        <v>1116</v>
      </c>
      <c r="F1117" s="156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40"/>
        <v>1116|227||29|Finistere||||||</v>
      </c>
    </row>
    <row r="1118" spans="5:16">
      <c r="E1118" s="18">
        <v>1117</v>
      </c>
      <c r="F1118" s="156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40"/>
        <v>1117|227||30|Gard||||||</v>
      </c>
    </row>
    <row r="1119" spans="5:16">
      <c r="E1119" s="18">
        <v>1118</v>
      </c>
      <c r="F1119" s="156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40"/>
        <v>1118|227||31|Haute-Garonne||||||</v>
      </c>
    </row>
    <row r="1120" spans="5:16">
      <c r="E1120" s="18">
        <v>1119</v>
      </c>
      <c r="F1120" s="156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40"/>
        <v>1119|227||32|Gere||||||</v>
      </c>
    </row>
    <row r="1121" spans="5:16">
      <c r="E1121" s="18">
        <v>1120</v>
      </c>
      <c r="F1121" s="156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40"/>
        <v>1120|227||33|Gironde||||||</v>
      </c>
    </row>
    <row r="1122" spans="5:16">
      <c r="E1122" s="150">
        <v>1121</v>
      </c>
      <c r="F1122" s="156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40"/>
        <v>1121|227||34|Herault||||||</v>
      </c>
    </row>
    <row r="1123" spans="5:16">
      <c r="E1123" s="18">
        <v>1122</v>
      </c>
      <c r="F1123" s="156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40"/>
        <v>1122|227||35|Ille-et-Vilaine||||||</v>
      </c>
    </row>
    <row r="1124" spans="5:16">
      <c r="E1124" s="18">
        <v>1123</v>
      </c>
      <c r="F1124" s="156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40"/>
        <v>1123|227||36|Indre||||||</v>
      </c>
    </row>
    <row r="1125" spans="5:16">
      <c r="E1125" s="18">
        <v>1124</v>
      </c>
      <c r="F1125" s="156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40"/>
        <v>1124|227||37|Indre-et-Loire||||||</v>
      </c>
    </row>
    <row r="1126" spans="5:16">
      <c r="E1126" s="18">
        <v>1125</v>
      </c>
      <c r="F1126" s="156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40"/>
        <v>1125|227||38|Isere||||||</v>
      </c>
    </row>
    <row r="1127" spans="5:16">
      <c r="E1127" s="18">
        <v>1126</v>
      </c>
      <c r="F1127" s="156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40"/>
        <v>1126|227||39|Jura||||||</v>
      </c>
    </row>
    <row r="1128" spans="5:16">
      <c r="E1128" s="18">
        <v>1127</v>
      </c>
      <c r="F1128" s="156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40"/>
        <v>1127|227||40|Landes||||||</v>
      </c>
    </row>
    <row r="1129" spans="5:16">
      <c r="E1129" s="18">
        <v>1128</v>
      </c>
      <c r="F1129" s="156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40"/>
        <v>1128|227||41|Loir-et-Cher||||||</v>
      </c>
    </row>
    <row r="1130" spans="5:16">
      <c r="E1130" s="18">
        <v>1129</v>
      </c>
      <c r="F1130" s="156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40"/>
        <v>1129|227||42|Loire||||||</v>
      </c>
    </row>
    <row r="1131" spans="5:16">
      <c r="E1131" s="18">
        <v>1130</v>
      </c>
      <c r="F1131" s="156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40"/>
        <v>1130|227||43|Haute-Loire||||||</v>
      </c>
    </row>
    <row r="1132" spans="5:16">
      <c r="E1132" s="150">
        <v>1131</v>
      </c>
      <c r="F1132" s="156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40"/>
        <v>1131|227||44|Loire-Atlantique||||||</v>
      </c>
    </row>
    <row r="1133" spans="5:16">
      <c r="E1133" s="18">
        <v>1132</v>
      </c>
      <c r="F1133" s="156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40"/>
        <v>1132|227||45|Loiret||||||</v>
      </c>
    </row>
    <row r="1134" spans="5:16">
      <c r="E1134" s="18">
        <v>1133</v>
      </c>
      <c r="F1134" s="156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40"/>
        <v>1133|227||46|Lot||||||</v>
      </c>
    </row>
    <row r="1135" spans="5:16">
      <c r="E1135" s="18">
        <v>1134</v>
      </c>
      <c r="F1135" s="156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40"/>
        <v>1134|227||47|Lot-et-Garonne||||||</v>
      </c>
    </row>
    <row r="1136" spans="5:16">
      <c r="E1136" s="18">
        <v>1135</v>
      </c>
      <c r="F1136" s="156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40"/>
        <v>1135|227||48|Lozere||||||</v>
      </c>
    </row>
    <row r="1137" spans="5:16">
      <c r="E1137" s="18">
        <v>1136</v>
      </c>
      <c r="F1137" s="156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40"/>
        <v>1136|227||49|Maine-et-Loire||||||</v>
      </c>
    </row>
    <row r="1138" spans="5:16">
      <c r="E1138" s="18">
        <v>1137</v>
      </c>
      <c r="F1138" s="156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40"/>
        <v>1137|227||50|Manche||||||</v>
      </c>
    </row>
    <row r="1139" spans="5:16">
      <c r="E1139" s="18">
        <v>1138</v>
      </c>
      <c r="F1139" s="156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40"/>
        <v>1138|227||51|Marne||||||</v>
      </c>
    </row>
    <row r="1140" spans="5:16">
      <c r="E1140" s="18">
        <v>1139</v>
      </c>
      <c r="F1140" s="156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40"/>
        <v>1139|227||52|Haute-Marne||||||</v>
      </c>
    </row>
    <row r="1141" spans="5:16">
      <c r="E1141" s="18">
        <v>1140</v>
      </c>
      <c r="F1141" s="156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40"/>
        <v>1140|227||53|Mayenne||||||</v>
      </c>
    </row>
    <row r="1142" spans="5:16">
      <c r="E1142" s="150">
        <v>1141</v>
      </c>
      <c r="F1142" s="156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40"/>
        <v>1141|227||54|Meurthe-et-Moselle||||||</v>
      </c>
    </row>
    <row r="1143" spans="5:16">
      <c r="E1143" s="18">
        <v>1142</v>
      </c>
      <c r="F1143" s="156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40"/>
        <v>1142|227||55|Meuse||||||</v>
      </c>
    </row>
    <row r="1144" spans="5:16">
      <c r="E1144" s="18">
        <v>1143</v>
      </c>
      <c r="F1144" s="156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40"/>
        <v>1143|227||56|Morbihan||||||</v>
      </c>
    </row>
    <row r="1145" spans="5:16">
      <c r="E1145" s="18">
        <v>1144</v>
      </c>
      <c r="F1145" s="156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40"/>
        <v>1144|227||57|Moselle||||||</v>
      </c>
    </row>
    <row r="1146" spans="5:16">
      <c r="E1146" s="18">
        <v>1145</v>
      </c>
      <c r="F1146" s="156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40"/>
        <v>1145|227||58|Nievre||||||</v>
      </c>
    </row>
    <row r="1147" spans="5:16">
      <c r="E1147" s="18">
        <v>1146</v>
      </c>
      <c r="F1147" s="156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40"/>
        <v>1146|227||59|Nord||||||</v>
      </c>
    </row>
    <row r="1148" spans="5:16">
      <c r="E1148" s="18">
        <v>1147</v>
      </c>
      <c r="F1148" s="156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40"/>
        <v>1147|227||60|Oise||||||</v>
      </c>
    </row>
    <row r="1149" spans="5:16">
      <c r="E1149" s="18">
        <v>1148</v>
      </c>
      <c r="F1149" s="156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40"/>
        <v>1148|227||61|Orne||||||</v>
      </c>
    </row>
    <row r="1150" spans="5:16">
      <c r="E1150" s="18">
        <v>1149</v>
      </c>
      <c r="F1150" s="156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40"/>
        <v>1149|227||62|Pas-de-Calais||||||</v>
      </c>
    </row>
    <row r="1151" spans="5:16">
      <c r="E1151" s="18">
        <v>1150</v>
      </c>
      <c r="F1151" s="156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40"/>
        <v>1150|227||63|Puy-de-Dome||||||</v>
      </c>
    </row>
    <row r="1152" spans="5:16">
      <c r="E1152" s="150">
        <v>1151</v>
      </c>
      <c r="F1152" s="156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40"/>
        <v>1151|227||64|Pyrenees-Atlantiques||||||</v>
      </c>
    </row>
    <row r="1153" spans="5:16">
      <c r="E1153" s="18">
        <v>1152</v>
      </c>
      <c r="F1153" s="156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40"/>
        <v>1152|227||65|Hautea-Pyrenees||||||</v>
      </c>
    </row>
    <row r="1154" spans="5:16">
      <c r="E1154" s="18">
        <v>1153</v>
      </c>
      <c r="F1154" s="156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40"/>
        <v>1153|227||66|Pyrenees-Orientales||||||</v>
      </c>
    </row>
    <row r="1155" spans="5:16">
      <c r="E1155" s="18">
        <v>1154</v>
      </c>
      <c r="F1155" s="156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41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6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41"/>
        <v>1155|227||68|Haut-Rhin||||||</v>
      </c>
    </row>
    <row r="1157" spans="5:16">
      <c r="E1157" s="18">
        <v>1156</v>
      </c>
      <c r="F1157" s="156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41"/>
        <v>1156|227||69|Rhone||||||</v>
      </c>
    </row>
    <row r="1158" spans="5:16">
      <c r="E1158" s="18">
        <v>1157</v>
      </c>
      <c r="F1158" s="156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41"/>
        <v>1157|227||70|Haute-Saone||||||</v>
      </c>
    </row>
    <row r="1159" spans="5:16">
      <c r="E1159" s="18">
        <v>1158</v>
      </c>
      <c r="F1159" s="156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41"/>
        <v>1158|227||71|Saone-et-Loire||||||</v>
      </c>
    </row>
    <row r="1160" spans="5:16">
      <c r="E1160" s="18">
        <v>1159</v>
      </c>
      <c r="F1160" s="156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41"/>
        <v>1159|227||72|Sarthe||||||</v>
      </c>
    </row>
    <row r="1161" spans="5:16">
      <c r="E1161" s="18">
        <v>1160</v>
      </c>
      <c r="F1161" s="156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41"/>
        <v>1160|227||73|Savoie||||||</v>
      </c>
    </row>
    <row r="1162" spans="5:16">
      <c r="E1162" s="150">
        <v>1161</v>
      </c>
      <c r="F1162" s="156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41"/>
        <v>1161|227||74|Haute-Savoie||||||</v>
      </c>
    </row>
    <row r="1163" spans="5:16">
      <c r="E1163" s="18">
        <v>1162</v>
      </c>
      <c r="F1163" s="156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41"/>
        <v>1162|227||75|Paris||||||</v>
      </c>
    </row>
    <row r="1164" spans="5:16">
      <c r="E1164" s="18">
        <v>1163</v>
      </c>
      <c r="F1164" s="156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41"/>
        <v>1163|227||76|Seine-Maritime||||||</v>
      </c>
    </row>
    <row r="1165" spans="5:16">
      <c r="E1165" s="18">
        <v>1164</v>
      </c>
      <c r="F1165" s="156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41"/>
        <v>1164|227||77|Seine-et-Marne||||||</v>
      </c>
    </row>
    <row r="1166" spans="5:16">
      <c r="E1166" s="18">
        <v>1165</v>
      </c>
      <c r="F1166" s="156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41"/>
        <v>1165|227||78|Yvelines||||||</v>
      </c>
    </row>
    <row r="1167" spans="5:16">
      <c r="E1167" s="18">
        <v>1166</v>
      </c>
      <c r="F1167" s="156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41"/>
        <v>1166|227||79|Deux-Sevres||||||</v>
      </c>
    </row>
    <row r="1168" spans="5:16">
      <c r="E1168" s="18">
        <v>1167</v>
      </c>
      <c r="F1168" s="156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41"/>
        <v>1167|227||80|Somme||||||</v>
      </c>
    </row>
    <row r="1169" spans="4:16">
      <c r="E1169" s="18">
        <v>1168</v>
      </c>
      <c r="F1169" s="156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41"/>
        <v>1168|227||81|Tarn||||||</v>
      </c>
    </row>
    <row r="1170" spans="4:16">
      <c r="E1170" s="18">
        <v>1169</v>
      </c>
      <c r="F1170" s="156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41"/>
        <v>1169|227||82|Tarn-et-Garonne||||||</v>
      </c>
    </row>
    <row r="1171" spans="4:16">
      <c r="E1171" s="18">
        <v>1170</v>
      </c>
      <c r="F1171" s="156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41"/>
        <v>1170|227||83|Var||||||</v>
      </c>
    </row>
    <row r="1172" spans="4:16">
      <c r="E1172" s="150">
        <v>1171</v>
      </c>
      <c r="F1172" s="156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41"/>
        <v>1171|227||84|Vaucluse||||||</v>
      </c>
    </row>
    <row r="1173" spans="4:16">
      <c r="E1173" s="18">
        <v>1172</v>
      </c>
      <c r="F1173" s="156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41"/>
        <v>1172|227||85|Vendee||||||</v>
      </c>
    </row>
    <row r="1174" spans="4:16">
      <c r="E1174" s="18">
        <v>1173</v>
      </c>
      <c r="F1174" s="156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41"/>
        <v>1173|227||86|Vienne||||||</v>
      </c>
    </row>
    <row r="1175" spans="4:16">
      <c r="E1175" s="18">
        <v>1174</v>
      </c>
      <c r="F1175" s="156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41"/>
        <v>1174|227||87|Haute-Vienne||||||</v>
      </c>
    </row>
    <row r="1176" spans="4:16">
      <c r="E1176" s="18">
        <v>1175</v>
      </c>
      <c r="F1176" s="156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41"/>
        <v>1175|227||88|Vosges||||||</v>
      </c>
    </row>
    <row r="1177" spans="4:16">
      <c r="E1177" s="18">
        <v>1176</v>
      </c>
      <c r="F1177" s="156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41"/>
        <v>1176|227||89|Yonne||||||</v>
      </c>
    </row>
    <row r="1178" spans="4:16">
      <c r="E1178" s="18">
        <v>1177</v>
      </c>
      <c r="F1178" s="156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41"/>
        <v>1177|227||90|Territoire de Belfort||||||</v>
      </c>
    </row>
    <row r="1179" spans="4:16">
      <c r="E1179" s="18">
        <v>1178</v>
      </c>
      <c r="F1179" s="156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41"/>
        <v>1178|227||91|Essonne||||||</v>
      </c>
    </row>
    <row r="1180" spans="4:16">
      <c r="E1180" s="18">
        <v>1179</v>
      </c>
      <c r="F1180" s="156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41"/>
        <v>1179|227||92|Hauts-de-Selne||||||</v>
      </c>
    </row>
    <row r="1181" spans="4:16">
      <c r="E1181" s="18">
        <v>1180</v>
      </c>
      <c r="F1181" s="156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41"/>
        <v>1180|227||93|Seine-Saint-Denis||||||</v>
      </c>
    </row>
    <row r="1182" spans="4:16">
      <c r="E1182" s="150">
        <v>1181</v>
      </c>
      <c r="F1182" s="156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41"/>
        <v>1181|227||94|Val-de-Marne||||||</v>
      </c>
    </row>
    <row r="1183" spans="4:16">
      <c r="E1183" s="18">
        <v>1182</v>
      </c>
      <c r="F1183" s="156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41"/>
        <v>1182|227||95|Val-d'Oise||||||</v>
      </c>
    </row>
    <row r="1184" spans="4:16">
      <c r="D1184" t="str">
        <f t="shared" ref="D1184" si="42">VLOOKUP(F1184,$B$2:$C$404,2,FALSE)</f>
        <v>FEDERAL REPUBLIC OF GERMANY</v>
      </c>
      <c r="E1184" s="18">
        <v>1183</v>
      </c>
      <c r="F1184" s="151">
        <f>'pas230'!C2</f>
        <v>230</v>
      </c>
      <c r="G1184" s="150"/>
      <c r="H1184" s="150" t="str">
        <f>'pas230'!D2</f>
        <v>BB</v>
      </c>
      <c r="I1184" s="152" t="str">
        <f>'pas230'!E2</f>
        <v>Brandenburg</v>
      </c>
      <c r="J1184" s="150"/>
      <c r="K1184" s="153"/>
      <c r="L1184" s="150"/>
      <c r="M1184" s="150"/>
      <c r="N1184" s="155"/>
      <c r="O1184" s="155"/>
      <c r="P1184" t="str">
        <f t="shared" si="41"/>
        <v>1183|230||BB|Brandenburg||||||</v>
      </c>
    </row>
    <row r="1185" spans="4:16">
      <c r="E1185" s="18">
        <v>1184</v>
      </c>
      <c r="F1185" s="156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41"/>
        <v>1184|230||BE|Berlin||||||</v>
      </c>
    </row>
    <row r="1186" spans="4:16">
      <c r="E1186" s="18">
        <v>1185</v>
      </c>
      <c r="F1186" s="156">
        <f>'pas230'!C4</f>
        <v>230</v>
      </c>
      <c r="H1186" s="18" t="str">
        <f>'pas230'!D4</f>
        <v>BW</v>
      </c>
      <c r="I1186" s="43" t="str">
        <f>'pas230'!E4</f>
        <v>Baden-Wurttemberg</v>
      </c>
      <c r="P1186" t="str">
        <f t="shared" si="41"/>
        <v>1185|230||BW|Baden-Wurttemberg||||||</v>
      </c>
    </row>
    <row r="1187" spans="4:16">
      <c r="E1187" s="18">
        <v>1186</v>
      </c>
      <c r="F1187" s="156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41"/>
        <v>1186|230||BY|Freistaat Bayern||||||</v>
      </c>
    </row>
    <row r="1188" spans="4:16">
      <c r="E1188" s="18">
        <v>1187</v>
      </c>
      <c r="F1188" s="156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41"/>
        <v>1187|230||HB|Freie Hansestadt Bremen||||||</v>
      </c>
    </row>
    <row r="1189" spans="4:16">
      <c r="E1189" s="18">
        <v>1188</v>
      </c>
      <c r="F1189" s="156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41"/>
        <v>1188|230||HE|Hessen||||||</v>
      </c>
    </row>
    <row r="1190" spans="4:16">
      <c r="E1190" s="18">
        <v>1189</v>
      </c>
      <c r="F1190" s="156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41"/>
        <v>1189|230||HH|Freie und Hansestadt Hamburg||||||</v>
      </c>
    </row>
    <row r="1191" spans="4:16">
      <c r="E1191" s="18">
        <v>1190</v>
      </c>
      <c r="F1191" s="156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41"/>
        <v>1190|230||MV|Mecklenburg-Vorpommern||||||</v>
      </c>
    </row>
    <row r="1192" spans="4:16">
      <c r="E1192" s="150">
        <v>1191</v>
      </c>
      <c r="F1192" s="156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41"/>
        <v>1191|230||NI|Niedersachsen||||||</v>
      </c>
    </row>
    <row r="1193" spans="4:16">
      <c r="E1193" s="18">
        <v>1192</v>
      </c>
      <c r="F1193" s="156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41"/>
        <v>1192|230||NW|Nordrhein-Westfalen||||||</v>
      </c>
    </row>
    <row r="1194" spans="4:16">
      <c r="E1194" s="18">
        <v>1193</v>
      </c>
      <c r="F1194" s="156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41"/>
        <v>1193|230||RP|Rheinland-Pfalz||||||</v>
      </c>
    </row>
    <row r="1195" spans="4:16">
      <c r="E1195" s="18">
        <v>1194</v>
      </c>
      <c r="F1195" s="156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41"/>
        <v>1194|230||SL|Saarland||||||</v>
      </c>
    </row>
    <row r="1196" spans="4:16">
      <c r="E1196" s="18">
        <v>1195</v>
      </c>
      <c r="F1196" s="156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41"/>
        <v>1195|230||SH|Schleswig-Holstein||||||</v>
      </c>
    </row>
    <row r="1197" spans="4:16">
      <c r="E1197" s="18">
        <v>1196</v>
      </c>
      <c r="F1197" s="156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41"/>
        <v>1196|230||SN|Freistaat Sachsen||||||</v>
      </c>
    </row>
    <row r="1198" spans="4:16">
      <c r="E1198" s="18">
        <v>1197</v>
      </c>
      <c r="F1198" s="156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41"/>
        <v>1197|230||ST|Sachsen-Anhalt||||||</v>
      </c>
    </row>
    <row r="1199" spans="4:16">
      <c r="E1199" s="18">
        <v>1198</v>
      </c>
      <c r="F1199" s="156">
        <f>'pas230'!C17</f>
        <v>230</v>
      </c>
      <c r="H1199" s="18" t="str">
        <f>'pas230'!D17</f>
        <v>TH</v>
      </c>
      <c r="I1199" s="43" t="str">
        <f>'pas230'!E17</f>
        <v>Freistaat Thuringen</v>
      </c>
      <c r="P1199" t="str">
        <f t="shared" si="41"/>
        <v>1198|230||TH|Freistaat Thuringen||||||</v>
      </c>
    </row>
    <row r="1200" spans="4:16">
      <c r="D1200" t="str">
        <f t="shared" ref="D1200:D1246" si="43">VLOOKUP(F1200,$B$2:$C$404,2,FALSE)</f>
        <v>HUNGARY</v>
      </c>
      <c r="E1200" s="18">
        <v>1199</v>
      </c>
      <c r="F1200" s="151">
        <f>'pas239'!C2</f>
        <v>239</v>
      </c>
      <c r="G1200" s="150"/>
      <c r="H1200" s="150" t="str">
        <f>'pas239'!D2</f>
        <v>GY</v>
      </c>
      <c r="I1200" s="152" t="str">
        <f>'pas239'!E2</f>
        <v>Gyor (Gyor-Moson-Sopron)</v>
      </c>
      <c r="J1200" s="150"/>
      <c r="K1200" s="153"/>
      <c r="L1200" s="150"/>
      <c r="M1200" s="150"/>
      <c r="N1200" s="155"/>
      <c r="O1200" s="155"/>
      <c r="P1200" t="str">
        <f t="shared" si="41"/>
        <v>1199|239||GY|Gyor (Gyor-Moson-Sopron)||||||</v>
      </c>
    </row>
    <row r="1201" spans="5:16">
      <c r="E1201" s="18">
        <v>1200</v>
      </c>
      <c r="F1201" s="156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41"/>
        <v>1200|239||VA|Vas||||||</v>
      </c>
    </row>
    <row r="1202" spans="5:16">
      <c r="E1202" s="150">
        <v>1201</v>
      </c>
      <c r="F1202" s="156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41"/>
        <v>1201|239||ZA|Zala||||||</v>
      </c>
    </row>
    <row r="1203" spans="5:16">
      <c r="E1203" s="18">
        <v>1202</v>
      </c>
      <c r="F1203" s="156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41"/>
        <v>1202|239||KO|Komarom (Komarom-Esztergom)||||||</v>
      </c>
    </row>
    <row r="1204" spans="5:16">
      <c r="E1204" s="18">
        <v>1203</v>
      </c>
      <c r="F1204" s="156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41"/>
        <v>1203|239||VE|Veszprem||||||</v>
      </c>
    </row>
    <row r="1205" spans="5:16">
      <c r="E1205" s="18">
        <v>1204</v>
      </c>
      <c r="F1205" s="156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41"/>
        <v>1204|239||BA|Baranya||||||</v>
      </c>
    </row>
    <row r="1206" spans="5:16">
      <c r="E1206" s="18">
        <v>1205</v>
      </c>
      <c r="F1206" s="156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41"/>
        <v>1205|239||SO|Somogy||||||</v>
      </c>
    </row>
    <row r="1207" spans="5:16">
      <c r="E1207" s="18">
        <v>1206</v>
      </c>
      <c r="F1207" s="156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41"/>
        <v>1206|239||TO|Tolna||||||</v>
      </c>
    </row>
    <row r="1208" spans="5:16">
      <c r="E1208" s="18">
        <v>1207</v>
      </c>
      <c r="F1208" s="156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41"/>
        <v>1207|239||FE|Fejer||||||</v>
      </c>
    </row>
    <row r="1209" spans="5:16">
      <c r="E1209" s="18">
        <v>1208</v>
      </c>
      <c r="F1209" s="156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41"/>
        <v>1208|239||BP|Budapest||||||</v>
      </c>
    </row>
    <row r="1210" spans="5:16">
      <c r="E1210" s="18">
        <v>1209</v>
      </c>
      <c r="F1210" s="156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41"/>
        <v>1209|239||HE|Heves||||||</v>
      </c>
    </row>
    <row r="1211" spans="5:16">
      <c r="E1211" s="18">
        <v>1210</v>
      </c>
      <c r="F1211" s="156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41"/>
        <v>1210|239||NG|Nograd||||||</v>
      </c>
    </row>
    <row r="1212" spans="5:16">
      <c r="E1212" s="150">
        <v>1211</v>
      </c>
      <c r="F1212" s="156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41"/>
        <v>1211|239||PE|Pest||||||</v>
      </c>
    </row>
    <row r="1213" spans="5:16">
      <c r="E1213" s="18">
        <v>1212</v>
      </c>
      <c r="F1213" s="156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41"/>
        <v>1212|239||SZ|Szolnok (Jasz-Nagykun-Szolnok)||||||</v>
      </c>
    </row>
    <row r="1214" spans="5:16">
      <c r="E1214" s="18">
        <v>1213</v>
      </c>
      <c r="F1214" s="156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41"/>
        <v>1213|239||BE|Bekes||||||</v>
      </c>
    </row>
    <row r="1215" spans="5:16">
      <c r="E1215" s="18">
        <v>1214</v>
      </c>
      <c r="F1215" s="156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41"/>
        <v>1214|239||BN|Bacs-Kiskun||||||</v>
      </c>
    </row>
    <row r="1216" spans="5:16">
      <c r="E1216" s="18">
        <v>1215</v>
      </c>
      <c r="F1216" s="156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41"/>
        <v>1215|239||CS|Csongrad||||||</v>
      </c>
    </row>
    <row r="1217" spans="4:16">
      <c r="E1217" s="18">
        <v>1216</v>
      </c>
      <c r="F1217" s="156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41"/>
        <v>1216|239||BO|Borsod (Borsod-Abauj-Zemplen)||||||</v>
      </c>
    </row>
    <row r="1218" spans="4:16">
      <c r="E1218" s="18">
        <v>1217</v>
      </c>
      <c r="F1218" s="156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41"/>
        <v>1217|239||HB|Hajdu-Bihar||||||</v>
      </c>
    </row>
    <row r="1219" spans="4:16">
      <c r="E1219" s="18">
        <v>1218</v>
      </c>
      <c r="F1219" s="156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44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43"/>
        <v>IRELAND</v>
      </c>
      <c r="E1220" s="18">
        <v>1219</v>
      </c>
      <c r="F1220" s="151">
        <f>'pas245'!C2</f>
        <v>245</v>
      </c>
      <c r="G1220" s="150"/>
      <c r="H1220" s="150" t="str">
        <f>'pas245'!D2</f>
        <v>CW</v>
      </c>
      <c r="I1220" s="152" t="str">
        <f>'pas245'!E2</f>
        <v>Carlow (Ceatharlach)</v>
      </c>
      <c r="J1220" s="150"/>
      <c r="K1220" s="153"/>
      <c r="L1220" s="150"/>
      <c r="M1220" s="150"/>
      <c r="N1220" s="155"/>
      <c r="O1220" s="155"/>
      <c r="P1220" t="str">
        <f t="shared" si="44"/>
        <v>1219|245||CW|Carlow (Ceatharlach)||||||</v>
      </c>
    </row>
    <row r="1221" spans="4:16">
      <c r="E1221" s="18">
        <v>1220</v>
      </c>
      <c r="F1221" s="156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44"/>
        <v>1220|245||CN|Cavan (An Cabhan)||||||</v>
      </c>
    </row>
    <row r="1222" spans="4:16">
      <c r="E1222" s="150">
        <v>1221</v>
      </c>
      <c r="F1222" s="156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44"/>
        <v>1221|245||CE|Clare (An Clar)||||||</v>
      </c>
    </row>
    <row r="1223" spans="4:16">
      <c r="E1223" s="18">
        <v>1222</v>
      </c>
      <c r="F1223" s="156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44"/>
        <v>1222|245||C|Cork (Corcaigh)||||||</v>
      </c>
    </row>
    <row r="1224" spans="4:16">
      <c r="E1224" s="18">
        <v>1223</v>
      </c>
      <c r="F1224" s="156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44"/>
        <v>1223|245||DL|Donegal (Dun na nGall)||||||</v>
      </c>
    </row>
    <row r="1225" spans="4:16">
      <c r="E1225" s="18">
        <v>1224</v>
      </c>
      <c r="F1225" s="156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44"/>
        <v>1224|245||D|Dublin (Baile Ath Cliath)||||||</v>
      </c>
    </row>
    <row r="1226" spans="4:16">
      <c r="E1226" s="18">
        <v>1225</v>
      </c>
      <c r="F1226" s="156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44"/>
        <v>1225|245||G|Galway (Gaillimh)||||||</v>
      </c>
    </row>
    <row r="1227" spans="4:16">
      <c r="E1227" s="18">
        <v>1226</v>
      </c>
      <c r="F1227" s="156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44"/>
        <v>1226|245||KY|Kerry (Ciarrai)||||||</v>
      </c>
    </row>
    <row r="1228" spans="4:16">
      <c r="E1228" s="18">
        <v>1227</v>
      </c>
      <c r="F1228" s="156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44"/>
        <v>1227|245||KE|Kildare (Cill Dara)||||||</v>
      </c>
    </row>
    <row r="1229" spans="4:16">
      <c r="E1229" s="18">
        <v>1228</v>
      </c>
      <c r="F1229" s="156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44"/>
        <v>1228|245||KK|Kilkenny (Cill Chainnigh)||||||</v>
      </c>
    </row>
    <row r="1230" spans="4:16">
      <c r="E1230" s="18">
        <v>1229</v>
      </c>
      <c r="F1230" s="156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44"/>
        <v>1229|245||LS|Laois (Laois)||||||</v>
      </c>
    </row>
    <row r="1231" spans="4:16">
      <c r="E1231" s="18">
        <v>1230</v>
      </c>
      <c r="F1231" s="156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44"/>
        <v>1230|245||LM|Leitrim (Liatroim)||||||</v>
      </c>
    </row>
    <row r="1232" spans="4:16">
      <c r="E1232" s="150">
        <v>1231</v>
      </c>
      <c r="F1232" s="156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44"/>
        <v>1231|245||LK|Limerick (Luimneach)||||||</v>
      </c>
    </row>
    <row r="1233" spans="4:16">
      <c r="E1233" s="18">
        <v>1232</v>
      </c>
      <c r="F1233" s="156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44"/>
        <v>1232|245||LD|Longford (An Longfort)||||||</v>
      </c>
    </row>
    <row r="1234" spans="4:16">
      <c r="E1234" s="18">
        <v>1233</v>
      </c>
      <c r="F1234" s="156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44"/>
        <v>1233|245||LH|Louth (Lu)||||||</v>
      </c>
    </row>
    <row r="1235" spans="4:16">
      <c r="E1235" s="18">
        <v>1234</v>
      </c>
      <c r="F1235" s="156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44"/>
        <v>1234|245||MO|Mayo (Maigh Eo)||||||</v>
      </c>
    </row>
    <row r="1236" spans="4:16">
      <c r="E1236" s="18">
        <v>1235</v>
      </c>
      <c r="F1236" s="156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44"/>
        <v>1235|245||MH|Meath (An Mhi)||||||</v>
      </c>
    </row>
    <row r="1237" spans="4:16">
      <c r="E1237" s="18">
        <v>1236</v>
      </c>
      <c r="F1237" s="156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44"/>
        <v>1236|245||MN|Monaghan (Muineachan)||||||</v>
      </c>
    </row>
    <row r="1238" spans="4:16">
      <c r="E1238" s="18">
        <v>1237</v>
      </c>
      <c r="F1238" s="156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44"/>
        <v>1237|245||OY|Offaly (Uibh Fhaili)||||||</v>
      </c>
    </row>
    <row r="1239" spans="4:16">
      <c r="E1239" s="18">
        <v>1238</v>
      </c>
      <c r="F1239" s="156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44"/>
        <v>1238|245||RN|Roscommon (Ros Comain)||||||</v>
      </c>
    </row>
    <row r="1240" spans="4:16">
      <c r="E1240" s="18">
        <v>1239</v>
      </c>
      <c r="F1240" s="156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44"/>
        <v>1239|245||SO|Sligo (Sligeach)||||||</v>
      </c>
    </row>
    <row r="1241" spans="4:16">
      <c r="E1241" s="18">
        <v>1240</v>
      </c>
      <c r="F1241" s="156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44"/>
        <v>1240|245||TA|Tipperary (Tiobraid Arann)||||||</v>
      </c>
    </row>
    <row r="1242" spans="4:16">
      <c r="E1242" s="150">
        <v>1241</v>
      </c>
      <c r="F1242" s="156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44"/>
        <v>1241|245||WD|Waterford (Port Lairge)||||||</v>
      </c>
    </row>
    <row r="1243" spans="4:16">
      <c r="E1243" s="18">
        <v>1242</v>
      </c>
      <c r="F1243" s="156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44"/>
        <v>1242|245||WH|Westmeath (An Iarmhi)||||||</v>
      </c>
    </row>
    <row r="1244" spans="4:16">
      <c r="E1244" s="18">
        <v>1243</v>
      </c>
      <c r="F1244" s="156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44"/>
        <v>1243|245||WX|Wexford (Loch Garman)||||||</v>
      </c>
    </row>
    <row r="1245" spans="4:16">
      <c r="E1245" s="18">
        <v>1244</v>
      </c>
      <c r="F1245" s="156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44"/>
        <v>1244|245||WW|Wicklow (Cill Mhantain)||||||</v>
      </c>
    </row>
    <row r="1246" spans="4:16">
      <c r="D1246" t="str">
        <f t="shared" si="43"/>
        <v>ITALY</v>
      </c>
      <c r="E1246" s="18">
        <v>1245</v>
      </c>
      <c r="F1246" s="151">
        <f>psa_248!J2</f>
        <v>248</v>
      </c>
      <c r="G1246" s="150">
        <v>29</v>
      </c>
      <c r="H1246" s="150" t="str">
        <f>psa_248!K2</f>
        <v>GE</v>
      </c>
      <c r="I1246" s="152" t="str">
        <f>psa_248!L2</f>
        <v>Genova</v>
      </c>
      <c r="J1246" s="150"/>
      <c r="K1246" s="153"/>
      <c r="L1246" s="150"/>
      <c r="M1246" s="150">
        <f>psa_248!M2</f>
        <v>0</v>
      </c>
      <c r="N1246" s="155"/>
      <c r="O1246" s="155"/>
      <c r="P1246" t="str">
        <f t="shared" si="44"/>
        <v>1245|248|29|GE|Genova||||0||</v>
      </c>
    </row>
    <row r="1247" spans="4:16">
      <c r="E1247" s="18">
        <v>1246</v>
      </c>
      <c r="F1247" s="156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44"/>
        <v>1246|248|29|IM|Imperia||||0||</v>
      </c>
    </row>
    <row r="1248" spans="4:16">
      <c r="E1248" s="18">
        <v>1247</v>
      </c>
      <c r="F1248" s="156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44"/>
        <v>1247|248|29|SP|La Spezia||||0||</v>
      </c>
    </row>
    <row r="1249" spans="5:16">
      <c r="E1249" s="18">
        <v>1248</v>
      </c>
      <c r="F1249" s="156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44"/>
        <v>1248|248|29|SV|Savona||||0||</v>
      </c>
    </row>
    <row r="1250" spans="5:16">
      <c r="E1250" s="18">
        <v>1249</v>
      </c>
      <c r="F1250" s="156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44"/>
        <v>1249|248|30|AL|Alessandria||||0||</v>
      </c>
    </row>
    <row r="1251" spans="5:16">
      <c r="E1251" s="18">
        <v>1250</v>
      </c>
      <c r="F1251" s="156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44"/>
        <v>1250|248|30|AT|Asti||||0||</v>
      </c>
    </row>
    <row r="1252" spans="5:16">
      <c r="E1252" s="150">
        <v>1251</v>
      </c>
      <c r="F1252" s="156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44"/>
        <v>1251|248|30|BI|Biella||||0||</v>
      </c>
    </row>
    <row r="1253" spans="5:16">
      <c r="E1253" s="18">
        <v>1252</v>
      </c>
      <c r="F1253" s="156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44"/>
        <v>1252|248|30|CN|Cuneo||||0||</v>
      </c>
    </row>
    <row r="1254" spans="5:16">
      <c r="E1254" s="18">
        <v>1253</v>
      </c>
      <c r="F1254" s="156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44"/>
        <v>1253|248|30|NO|Novara||||0||</v>
      </c>
    </row>
    <row r="1255" spans="5:16">
      <c r="E1255" s="18">
        <v>1254</v>
      </c>
      <c r="F1255" s="156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44"/>
        <v>1254|248|30|TO|Torino||||0||</v>
      </c>
    </row>
    <row r="1256" spans="5:16">
      <c r="E1256" s="18">
        <v>1255</v>
      </c>
      <c r="F1256" s="156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44"/>
        <v>1255|248|30|VB|Verbano Cusio Ossola||||0||</v>
      </c>
    </row>
    <row r="1257" spans="5:16">
      <c r="E1257" s="18">
        <v>1256</v>
      </c>
      <c r="F1257" s="156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44"/>
        <v>1256|248|30|VC|Vercelli||||0||</v>
      </c>
    </row>
    <row r="1258" spans="5:16">
      <c r="E1258" s="18">
        <v>1257</v>
      </c>
      <c r="F1258" s="156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44"/>
        <v>1257|248|31|AO|Aosta||||0||</v>
      </c>
    </row>
    <row r="1259" spans="5:16">
      <c r="E1259" s="18">
        <v>1258</v>
      </c>
      <c r="F1259" s="156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44"/>
        <v>1258|248|32|BG|Bergamo||||0||</v>
      </c>
    </row>
    <row r="1260" spans="5:16">
      <c r="E1260" s="18">
        <v>1259</v>
      </c>
      <c r="F1260" s="156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44"/>
        <v>1259|248|32|BS|Brescia||||0||</v>
      </c>
    </row>
    <row r="1261" spans="5:16">
      <c r="E1261" s="18">
        <v>1260</v>
      </c>
      <c r="F1261" s="156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44"/>
        <v>1260|248|32|CO|Como||||0||</v>
      </c>
    </row>
    <row r="1262" spans="5:16">
      <c r="E1262" s="150">
        <v>1261</v>
      </c>
      <c r="F1262" s="156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44"/>
        <v>1261|248|32|CR|Cremona||||0||</v>
      </c>
    </row>
    <row r="1263" spans="5:16">
      <c r="E1263" s="18">
        <v>1262</v>
      </c>
      <c r="F1263" s="156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44"/>
        <v>1262|248|32|LC|Lecco||||0||</v>
      </c>
    </row>
    <row r="1264" spans="5:16">
      <c r="E1264" s="18">
        <v>1263</v>
      </c>
      <c r="F1264" s="156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44"/>
        <v>1263|248|32|LO|Lodi||||0||</v>
      </c>
    </row>
    <row r="1265" spans="5:16">
      <c r="E1265" s="18">
        <v>1264</v>
      </c>
      <c r="F1265" s="156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44"/>
        <v>1264|248|32|MB|Monza e Brianza||||0||</v>
      </c>
    </row>
    <row r="1266" spans="5:16">
      <c r="E1266" s="18">
        <v>1265</v>
      </c>
      <c r="F1266" s="156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44"/>
        <v>1265|248|32|MN|Mantova||||0||</v>
      </c>
    </row>
    <row r="1267" spans="5:16">
      <c r="E1267" s="18">
        <v>1266</v>
      </c>
      <c r="F1267" s="156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44"/>
        <v>1266|248|32|MI|Milano||||0||</v>
      </c>
    </row>
    <row r="1268" spans="5:16">
      <c r="E1268" s="18">
        <v>1267</v>
      </c>
      <c r="F1268" s="156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44"/>
        <v>1267|248|32|PV|Pavia||||0||</v>
      </c>
    </row>
    <row r="1269" spans="5:16">
      <c r="E1269" s="18">
        <v>1268</v>
      </c>
      <c r="F1269" s="156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44"/>
        <v>1268|248|32|SO|Sondrio||||0||</v>
      </c>
    </row>
    <row r="1270" spans="5:16">
      <c r="E1270" s="18">
        <v>1269</v>
      </c>
      <c r="F1270" s="156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44"/>
        <v>1269|248|32|VA|Varese||||0||</v>
      </c>
    </row>
    <row r="1271" spans="5:16">
      <c r="E1271" s="18">
        <v>1270</v>
      </c>
      <c r="F1271" s="156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44"/>
        <v>1270|248|33|BZ|Bolzano||||0||</v>
      </c>
    </row>
    <row r="1272" spans="5:16">
      <c r="E1272" s="150">
        <v>1271</v>
      </c>
      <c r="F1272" s="166">
        <f>psa_248!J28</f>
        <v>248</v>
      </c>
      <c r="G1272" s="167">
        <v>33</v>
      </c>
      <c r="H1272" s="167" t="str">
        <f>psa_248!K28</f>
        <v>TN</v>
      </c>
      <c r="I1272" s="168" t="str">
        <f>psa_248!L28</f>
        <v>Trento</v>
      </c>
      <c r="M1272" s="18">
        <f>psa_248!M28</f>
        <v>0</v>
      </c>
      <c r="P1272" t="str">
        <f t="shared" si="44"/>
        <v>1271|248|33|TN|Trento||||0||</v>
      </c>
    </row>
    <row r="1273" spans="5:16">
      <c r="E1273" s="18">
        <v>1272</v>
      </c>
      <c r="F1273" s="156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44"/>
        <v>1272|248|35|GO|Gorizia||||0||</v>
      </c>
    </row>
    <row r="1274" spans="5:16">
      <c r="E1274" s="18">
        <v>1273</v>
      </c>
      <c r="F1274" s="156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44"/>
        <v>1273|248|35|PN|Pordenone||||0||</v>
      </c>
    </row>
    <row r="1275" spans="5:16">
      <c r="E1275" s="18">
        <v>1274</v>
      </c>
      <c r="F1275" s="156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44"/>
        <v>1274|248|35|TS|Trieste||||0||</v>
      </c>
    </row>
    <row r="1276" spans="5:16">
      <c r="E1276" s="18">
        <v>1275</v>
      </c>
      <c r="F1276" s="156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44"/>
        <v>1275|248|35|UD|Udine||||0||</v>
      </c>
    </row>
    <row r="1277" spans="5:16">
      <c r="E1277" s="18">
        <v>1276</v>
      </c>
      <c r="F1277" s="156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44"/>
        <v>1276|248|36|BO|Bologna||||0||</v>
      </c>
    </row>
    <row r="1278" spans="5:16">
      <c r="E1278" s="18">
        <v>1277</v>
      </c>
      <c r="F1278" s="156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44"/>
        <v>1277|248|36|FE|Ferrara||||0||</v>
      </c>
    </row>
    <row r="1279" spans="5:16">
      <c r="E1279" s="18">
        <v>1278</v>
      </c>
      <c r="F1279" s="156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44"/>
        <v>1278|248|36|FO|Forlì||||1||</v>
      </c>
    </row>
    <row r="1280" spans="5:16">
      <c r="E1280" s="18">
        <v>1279</v>
      </c>
      <c r="F1280" s="156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44"/>
        <v>1279|248|36|FC|Forlì-Cesena||||0||</v>
      </c>
    </row>
    <row r="1281" spans="5:16">
      <c r="E1281" s="18">
        <v>1280</v>
      </c>
      <c r="F1281" s="156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44"/>
        <v>1280|248|36|MO|Modena||||0||</v>
      </c>
    </row>
    <row r="1282" spans="5:16">
      <c r="E1282" s="150">
        <v>1281</v>
      </c>
      <c r="F1282" s="156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44"/>
        <v>1281|248|36|PR|Parma||||0||</v>
      </c>
    </row>
    <row r="1283" spans="5:16">
      <c r="E1283" s="18">
        <v>1282</v>
      </c>
      <c r="F1283" s="156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45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6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45"/>
        <v>1283|248|36|RA|Ravenna||||0||</v>
      </c>
    </row>
    <row r="1285" spans="5:16">
      <c r="E1285" s="18">
        <v>1284</v>
      </c>
      <c r="F1285" s="156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45"/>
        <v>1284|248|36|RE|Reggio Emilia||||0||</v>
      </c>
    </row>
    <row r="1286" spans="5:16">
      <c r="E1286" s="18">
        <v>1285</v>
      </c>
      <c r="F1286" s="156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45"/>
        <v>1285|248|36|RN|Rimini||||0||</v>
      </c>
    </row>
    <row r="1287" spans="5:16">
      <c r="E1287" s="18">
        <v>1286</v>
      </c>
      <c r="F1287" s="156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45"/>
        <v>1286|248|37|AR|Arezzo||||0||</v>
      </c>
    </row>
    <row r="1288" spans="5:16">
      <c r="E1288" s="18">
        <v>1287</v>
      </c>
      <c r="F1288" s="156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45"/>
        <v>1287|248|37|FI|Firenze||||0||</v>
      </c>
    </row>
    <row r="1289" spans="5:16">
      <c r="E1289" s="18">
        <v>1288</v>
      </c>
      <c r="F1289" s="156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45"/>
        <v>1288|248|37|GR|Grosseto||||0||</v>
      </c>
    </row>
    <row r="1290" spans="5:16">
      <c r="E1290" s="18">
        <v>1289</v>
      </c>
      <c r="F1290" s="156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45"/>
        <v>1289|248|37|LI|Livorno||||0||</v>
      </c>
    </row>
    <row r="1291" spans="5:16">
      <c r="E1291" s="18">
        <v>1290</v>
      </c>
      <c r="F1291" s="156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45"/>
        <v>1290|248|37|LU|Lucca||||0||</v>
      </c>
    </row>
    <row r="1292" spans="5:16">
      <c r="E1292" s="150">
        <v>1291</v>
      </c>
      <c r="F1292" s="156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45"/>
        <v>1291|248|37|MS|Massa Carrara||||0||</v>
      </c>
    </row>
    <row r="1293" spans="5:16">
      <c r="E1293" s="18">
        <v>1292</v>
      </c>
      <c r="F1293" s="156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45"/>
        <v>1292|248|37|PT|Pistoia||||0||</v>
      </c>
    </row>
    <row r="1294" spans="5:16">
      <c r="E1294" s="18">
        <v>1293</v>
      </c>
      <c r="F1294" s="156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45"/>
        <v>1293|248|37|PI|Pisa||||0||</v>
      </c>
    </row>
    <row r="1295" spans="5:16">
      <c r="E1295" s="18">
        <v>1294</v>
      </c>
      <c r="F1295" s="156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45"/>
        <v>1294|248|37|PO|Prato||||0||</v>
      </c>
    </row>
    <row r="1296" spans="5:16">
      <c r="E1296" s="18">
        <v>1295</v>
      </c>
      <c r="F1296" s="156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45"/>
        <v>1295|248|37|SI|Siena||||0||</v>
      </c>
    </row>
    <row r="1297" spans="5:16">
      <c r="E1297" s="18">
        <v>1296</v>
      </c>
      <c r="F1297" s="156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45"/>
        <v>1296|248|38|CH|Chieti||||0||</v>
      </c>
    </row>
    <row r="1298" spans="5:16">
      <c r="E1298" s="18">
        <v>1297</v>
      </c>
      <c r="F1298" s="156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45"/>
        <v>1297|248|38|AQ|L'Aquila||||0||</v>
      </c>
    </row>
    <row r="1299" spans="5:16">
      <c r="E1299" s="18">
        <v>1298</v>
      </c>
      <c r="F1299" s="156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45"/>
        <v>1298|248|38|PE|Pescara||||0||</v>
      </c>
    </row>
    <row r="1300" spans="5:16">
      <c r="E1300" s="18">
        <v>1299</v>
      </c>
      <c r="F1300" s="156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45"/>
        <v>1299|248|38|TE|Teramo||||0||</v>
      </c>
    </row>
    <row r="1301" spans="5:16">
      <c r="E1301" s="18">
        <v>1300</v>
      </c>
      <c r="F1301" s="156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45"/>
        <v>1300|248|39|AN|Ancona||||0||</v>
      </c>
    </row>
    <row r="1302" spans="5:16">
      <c r="E1302" s="150">
        <v>1301</v>
      </c>
      <c r="F1302" s="156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45"/>
        <v>1301|248|39|AP|Ascoli Piceno||||0||</v>
      </c>
    </row>
    <row r="1303" spans="5:16">
      <c r="E1303" s="18">
        <v>1302</v>
      </c>
      <c r="F1303" s="156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45"/>
        <v>1302|248|39|FM|Fermo||||0||</v>
      </c>
    </row>
    <row r="1304" spans="5:16">
      <c r="E1304" s="18">
        <v>1303</v>
      </c>
      <c r="F1304" s="156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45"/>
        <v>1303|248|39|MC|Macerata||||0||</v>
      </c>
    </row>
    <row r="1305" spans="5:16">
      <c r="E1305" s="18">
        <v>1304</v>
      </c>
      <c r="F1305" s="156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45"/>
        <v>1304|248|39|PS|Pesaro e Urbino||||0||</v>
      </c>
    </row>
    <row r="1306" spans="5:16">
      <c r="E1306" s="18">
        <v>1305</v>
      </c>
      <c r="F1306" s="156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45"/>
        <v>1305|248|39|PU|Pesaro e Urbino||||0||</v>
      </c>
    </row>
    <row r="1307" spans="5:16">
      <c r="E1307" s="18">
        <v>1306</v>
      </c>
      <c r="F1307" s="156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45"/>
        <v>1306|248|40|MT|Matera||||0||</v>
      </c>
    </row>
    <row r="1308" spans="5:16">
      <c r="E1308" s="18">
        <v>1307</v>
      </c>
      <c r="F1308" s="156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45"/>
        <v>1307|248|40|PZ|Potenza||||0||</v>
      </c>
    </row>
    <row r="1309" spans="5:16">
      <c r="E1309" s="18">
        <v>1308</v>
      </c>
      <c r="F1309" s="156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45"/>
        <v>1308|248|41|BA|Bari||||0||</v>
      </c>
    </row>
    <row r="1310" spans="5:16">
      <c r="E1310" s="18">
        <v>1309</v>
      </c>
      <c r="F1310" s="156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45"/>
        <v>1309|248|41|BT|Barletta-Andria-Trani||||0||</v>
      </c>
    </row>
    <row r="1311" spans="5:16">
      <c r="E1311" s="18">
        <v>1310</v>
      </c>
      <c r="F1311" s="156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45"/>
        <v>1310|248|41|BR|Brindisi||||0||</v>
      </c>
    </row>
    <row r="1312" spans="5:16">
      <c r="E1312" s="150">
        <v>1311</v>
      </c>
      <c r="F1312" s="156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45"/>
        <v>1311|248|41|FG|Foggia||||0||</v>
      </c>
    </row>
    <row r="1313" spans="5:16">
      <c r="E1313" s="18">
        <v>1312</v>
      </c>
      <c r="F1313" s="156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45"/>
        <v>1312|248|41|LE|Lecce||||0||</v>
      </c>
    </row>
    <row r="1314" spans="5:16">
      <c r="E1314" s="18">
        <v>1313</v>
      </c>
      <c r="F1314" s="156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45"/>
        <v>1313|248|41|TA|Taranto||||0||</v>
      </c>
    </row>
    <row r="1315" spans="5:16">
      <c r="E1315" s="18">
        <v>1314</v>
      </c>
      <c r="F1315" s="156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45"/>
        <v>1314|248|42|CZ|Catanzaro||||0||</v>
      </c>
    </row>
    <row r="1316" spans="5:16">
      <c r="E1316" s="18">
        <v>1315</v>
      </c>
      <c r="F1316" s="156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45"/>
        <v>1315|248|42|CS|Cosenza||||0||</v>
      </c>
    </row>
    <row r="1317" spans="5:16">
      <c r="E1317" s="18">
        <v>1316</v>
      </c>
      <c r="F1317" s="156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45"/>
        <v>1316|248|42|KR|Crotone||||0||</v>
      </c>
    </row>
    <row r="1318" spans="5:16">
      <c r="E1318" s="18">
        <v>1317</v>
      </c>
      <c r="F1318" s="156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45"/>
        <v>1317|248|42|RC|Reggio Calabria||||0||</v>
      </c>
    </row>
    <row r="1319" spans="5:16">
      <c r="E1319" s="18">
        <v>1318</v>
      </c>
      <c r="F1319" s="156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45"/>
        <v>1318|248|42|VV|Vibo Valentia||||0||</v>
      </c>
    </row>
    <row r="1320" spans="5:16">
      <c r="E1320" s="18">
        <v>1319</v>
      </c>
      <c r="F1320" s="156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45"/>
        <v>1319|248|43|AV|Avellino||||0||</v>
      </c>
    </row>
    <row r="1321" spans="5:16">
      <c r="E1321" s="18">
        <v>1320</v>
      </c>
      <c r="F1321" s="156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45"/>
        <v>1320|248|43|BN|Benevento||||0||</v>
      </c>
    </row>
    <row r="1322" spans="5:16">
      <c r="E1322" s="150">
        <v>1321</v>
      </c>
      <c r="F1322" s="156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45"/>
        <v>1321|248|43|CE|Caserta||||0||</v>
      </c>
    </row>
    <row r="1323" spans="5:16">
      <c r="E1323" s="18">
        <v>1322</v>
      </c>
      <c r="F1323" s="156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45"/>
        <v>1322|248|43|NA|Napoli||||0||</v>
      </c>
    </row>
    <row r="1324" spans="5:16">
      <c r="E1324" s="18">
        <v>1323</v>
      </c>
      <c r="F1324" s="156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45"/>
        <v>1323|248|43|SA|Salerno||||0||</v>
      </c>
    </row>
    <row r="1325" spans="5:16">
      <c r="E1325" s="18">
        <v>1324</v>
      </c>
      <c r="F1325" s="156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45"/>
        <v>1324|248|44|IS|Isernia||||0||</v>
      </c>
    </row>
    <row r="1326" spans="5:16">
      <c r="E1326" s="18">
        <v>1325</v>
      </c>
      <c r="F1326" s="156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45"/>
        <v>1325|248|44|CB|Campobasso||||0||</v>
      </c>
    </row>
    <row r="1327" spans="5:16">
      <c r="E1327" s="18">
        <v>1326</v>
      </c>
      <c r="F1327" s="156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45"/>
        <v>1326|248|45|FR|Frosinone||||0||</v>
      </c>
    </row>
    <row r="1328" spans="5:16">
      <c r="E1328" s="18">
        <v>1327</v>
      </c>
      <c r="F1328" s="156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45"/>
        <v>1327|248|45|LT|Latina||||0||</v>
      </c>
    </row>
    <row r="1329" spans="4:16">
      <c r="E1329" s="18">
        <v>1328</v>
      </c>
      <c r="F1329" s="156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45"/>
        <v>1328|248|45|RI|Rieti||||0||</v>
      </c>
    </row>
    <row r="1330" spans="4:16">
      <c r="E1330" s="18">
        <v>1329</v>
      </c>
      <c r="F1330" s="156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45"/>
        <v>1329|248|45|RM|Roma||||0||</v>
      </c>
    </row>
    <row r="1331" spans="4:16">
      <c r="E1331" s="18">
        <v>1330</v>
      </c>
      <c r="F1331" s="156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45"/>
        <v>1330|248|45|VT|Viterbo||||0||</v>
      </c>
    </row>
    <row r="1332" spans="4:16">
      <c r="E1332" s="150">
        <v>1331</v>
      </c>
      <c r="F1332" s="156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45"/>
        <v>1331|248|46|PG|Perugia||||0||</v>
      </c>
    </row>
    <row r="1333" spans="4:16">
      <c r="E1333" s="18">
        <v>1332</v>
      </c>
      <c r="F1333" s="156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45"/>
        <v>1332|248|46|TR|Terni||||0||</v>
      </c>
    </row>
    <row r="1334" spans="4:16">
      <c r="E1334" s="18">
        <v>1333</v>
      </c>
      <c r="F1334" s="156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45"/>
        <v>1333|248|47|AG|Agrigento||||0||</v>
      </c>
    </row>
    <row r="1335" spans="4:16">
      <c r="E1335" s="18">
        <v>1334</v>
      </c>
      <c r="F1335" s="156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45"/>
        <v>1334|248|47|CL|Caltanissetta||||0||</v>
      </c>
    </row>
    <row r="1336" spans="4:16">
      <c r="E1336" s="18">
        <v>1335</v>
      </c>
      <c r="F1336" s="156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45"/>
        <v>1335|248|47|CT|Catania||||0||</v>
      </c>
    </row>
    <row r="1337" spans="4:16">
      <c r="E1337" s="18">
        <v>1336</v>
      </c>
      <c r="F1337" s="156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45"/>
        <v>1336|248|47|EN|Enna||||0||</v>
      </c>
    </row>
    <row r="1338" spans="4:16">
      <c r="E1338" s="18">
        <v>1337</v>
      </c>
      <c r="F1338" s="156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45"/>
        <v>1337|248|47|ME|Messina||||0||</v>
      </c>
    </row>
    <row r="1339" spans="4:16">
      <c r="E1339" s="18">
        <v>1338</v>
      </c>
      <c r="F1339" s="156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45"/>
        <v>1338|248|47|PA|Palermo||||0||</v>
      </c>
    </row>
    <row r="1340" spans="4:16">
      <c r="E1340" s="18">
        <v>1339</v>
      </c>
      <c r="F1340" s="156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45"/>
        <v>1339|248|47|RG|Ragusa||||0||</v>
      </c>
    </row>
    <row r="1341" spans="4:16">
      <c r="E1341" s="18">
        <v>1340</v>
      </c>
      <c r="F1341" s="156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45"/>
        <v>1340|248|47|SR|Siracusa||||0||</v>
      </c>
    </row>
    <row r="1342" spans="4:16">
      <c r="E1342" s="150">
        <v>1341</v>
      </c>
      <c r="F1342" s="156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45"/>
        <v>1341|248|47|TP|Trapani||||0||</v>
      </c>
    </row>
    <row r="1343" spans="4:16">
      <c r="D1343" t="str">
        <f t="shared" ref="D1343:D1372" si="46">VLOOKUP(F1343,$B$2:$C$404,2,FALSE)</f>
        <v>MADEIRA IS.</v>
      </c>
      <c r="E1343" s="18">
        <v>1342</v>
      </c>
      <c r="F1343" s="151">
        <f>'pas256'!C2</f>
        <v>256</v>
      </c>
      <c r="G1343" s="150"/>
      <c r="H1343" s="150" t="str">
        <f>'pas256'!D2</f>
        <v>MD</v>
      </c>
      <c r="I1343" s="152" t="str">
        <f>'pas256'!E2</f>
        <v>Madeira</v>
      </c>
      <c r="J1343" s="150"/>
      <c r="K1343" s="153"/>
      <c r="L1343" s="150"/>
      <c r="M1343" s="150"/>
      <c r="P1343" t="str">
        <f t="shared" si="45"/>
        <v>1342|256||MD|Madeira||||||</v>
      </c>
    </row>
    <row r="1344" spans="4:16">
      <c r="D1344" t="str">
        <f t="shared" si="46"/>
        <v>NETHERLANDS</v>
      </c>
      <c r="E1344" s="18">
        <v>1343</v>
      </c>
      <c r="F1344" s="151">
        <f>'pas263'!C2</f>
        <v>263</v>
      </c>
      <c r="G1344" s="150"/>
      <c r="H1344" s="150" t="str">
        <f>'pas263'!D2</f>
        <v>DR</v>
      </c>
      <c r="I1344" s="152" t="str">
        <f>'pas263'!E2</f>
        <v>Drenthe</v>
      </c>
      <c r="J1344" s="150"/>
      <c r="K1344" s="153"/>
      <c r="L1344" s="150"/>
      <c r="M1344" s="150"/>
      <c r="P1344" t="str">
        <f t="shared" si="45"/>
        <v>1343|263||DR|Drenthe||||||</v>
      </c>
    </row>
    <row r="1345" spans="4:16">
      <c r="E1345" s="18">
        <v>1344</v>
      </c>
      <c r="F1345" s="156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45"/>
        <v>1344|263||FR|Friesland||||||</v>
      </c>
    </row>
    <row r="1346" spans="4:16">
      <c r="E1346" s="18">
        <v>1345</v>
      </c>
      <c r="F1346" s="156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45"/>
        <v>1345|263||GR|Groningen||||||</v>
      </c>
    </row>
    <row r="1347" spans="4:16">
      <c r="E1347" s="18">
        <v>1346</v>
      </c>
      <c r="F1347" s="156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7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6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7"/>
        <v>1347|263||OV|Overijssel||||||</v>
      </c>
    </row>
    <row r="1349" spans="4:16">
      <c r="E1349" s="18">
        <v>1348</v>
      </c>
      <c r="F1349" s="156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7"/>
        <v>1348|263||ZH|Zuid-Holland||||||</v>
      </c>
    </row>
    <row r="1350" spans="4:16">
      <c r="E1350" s="18">
        <v>1349</v>
      </c>
      <c r="F1350" s="156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7"/>
        <v>1349|263||FL|Flevoland||||||</v>
      </c>
    </row>
    <row r="1351" spans="4:16">
      <c r="E1351" s="18">
        <v>1350</v>
      </c>
      <c r="F1351" s="156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7"/>
        <v>1350|263||GD|Gelderland||||||</v>
      </c>
    </row>
    <row r="1352" spans="4:16">
      <c r="E1352" s="150">
        <v>1351</v>
      </c>
      <c r="F1352" s="156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7"/>
        <v>1351|263||LB|Limburg||||||</v>
      </c>
    </row>
    <row r="1353" spans="4:16">
      <c r="E1353" s="18">
        <v>1352</v>
      </c>
      <c r="F1353" s="156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7"/>
        <v>1352|263||NH|Noord-Holland||||||</v>
      </c>
    </row>
    <row r="1354" spans="4:16">
      <c r="E1354" s="18">
        <v>1353</v>
      </c>
      <c r="F1354" s="156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7"/>
        <v>1353|263||UT|Utrecht||||||</v>
      </c>
    </row>
    <row r="1355" spans="4:16">
      <c r="E1355" s="18">
        <v>1354</v>
      </c>
      <c r="F1355" s="156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7"/>
        <v>1354|263||ZL|Zeeland||||||</v>
      </c>
    </row>
    <row r="1356" spans="4:16">
      <c r="D1356" t="str">
        <f t="shared" si="46"/>
        <v>POLAND</v>
      </c>
      <c r="E1356" s="18">
        <v>1355</v>
      </c>
      <c r="F1356" s="151">
        <f>'pas269'!C2</f>
        <v>269</v>
      </c>
      <c r="G1356" s="150"/>
      <c r="H1356" s="150" t="str">
        <f>'pas269'!D2</f>
        <v>Z</v>
      </c>
      <c r="I1356" s="152" t="str">
        <f>'pas269'!E2</f>
        <v>Zachodnio-Pomorskie</v>
      </c>
      <c r="J1356" s="150"/>
      <c r="K1356" s="153"/>
      <c r="L1356" s="150"/>
      <c r="M1356" s="150"/>
      <c r="P1356" t="str">
        <f t="shared" si="47"/>
        <v>1355|269||Z|Zachodnio-Pomorskie||||||</v>
      </c>
    </row>
    <row r="1357" spans="4:16">
      <c r="E1357" s="18">
        <v>1356</v>
      </c>
      <c r="F1357" s="156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7"/>
        <v>1356|269||F|Pomorskie||||||</v>
      </c>
    </row>
    <row r="1358" spans="4:16">
      <c r="E1358" s="18">
        <v>1357</v>
      </c>
      <c r="F1358" s="156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7"/>
        <v>1357|269||P|Kujawsko-Pomorskie||||||</v>
      </c>
    </row>
    <row r="1359" spans="4:16">
      <c r="E1359" s="18">
        <v>1358</v>
      </c>
      <c r="F1359" s="156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7"/>
        <v>1358|269||B|Lubuskie||||||</v>
      </c>
    </row>
    <row r="1360" spans="4:16">
      <c r="E1360" s="18">
        <v>1359</v>
      </c>
      <c r="F1360" s="156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7"/>
        <v>1359|269||W|Wielkopolskie||||||</v>
      </c>
    </row>
    <row r="1361" spans="4:16">
      <c r="E1361" s="18">
        <v>1360</v>
      </c>
      <c r="F1361" s="156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7"/>
        <v>1360|269||J|Warminsko-Mazurskie||||||</v>
      </c>
    </row>
    <row r="1362" spans="4:16">
      <c r="E1362" s="150">
        <v>1361</v>
      </c>
      <c r="F1362" s="156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7"/>
        <v>1361|269||O|Podlaskie||||||</v>
      </c>
    </row>
    <row r="1363" spans="4:16">
      <c r="E1363" s="18">
        <v>1362</v>
      </c>
      <c r="F1363" s="156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7"/>
        <v>1362|269||R|Mazowieckie||||||</v>
      </c>
    </row>
    <row r="1364" spans="4:16">
      <c r="E1364" s="18">
        <v>1363</v>
      </c>
      <c r="F1364" s="156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7"/>
        <v>1363|269||D|Dolnoslaskie||||||</v>
      </c>
    </row>
    <row r="1365" spans="4:16">
      <c r="E1365" s="18">
        <v>1364</v>
      </c>
      <c r="F1365" s="156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7"/>
        <v>1364|269||U|Opolskie||||||</v>
      </c>
    </row>
    <row r="1366" spans="4:16">
      <c r="E1366" s="18">
        <v>1365</v>
      </c>
      <c r="F1366" s="156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7"/>
        <v>1365|269||C|Lodzkie||||||</v>
      </c>
    </row>
    <row r="1367" spans="4:16">
      <c r="E1367" s="18">
        <v>1366</v>
      </c>
      <c r="F1367" s="156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7"/>
        <v>1366|269||S|Swietokrzyskie||||||</v>
      </c>
    </row>
    <row r="1368" spans="4:16">
      <c r="E1368" s="18">
        <v>1367</v>
      </c>
      <c r="F1368" s="156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7"/>
        <v>1367|269||K|Podkarpackie||||||</v>
      </c>
    </row>
    <row r="1369" spans="4:16">
      <c r="E1369" s="18">
        <v>1368</v>
      </c>
      <c r="F1369" s="156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7"/>
        <v>1368|269||L|Lubelskie||||||</v>
      </c>
    </row>
    <row r="1370" spans="4:16">
      <c r="E1370" s="18">
        <v>1369</v>
      </c>
      <c r="F1370" s="156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7"/>
        <v>1369|269||G|Slaskie||||||</v>
      </c>
    </row>
    <row r="1371" spans="4:16">
      <c r="E1371" s="18">
        <v>1370</v>
      </c>
      <c r="F1371" s="156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7"/>
        <v>1370|269||M|Malopolskie||||||</v>
      </c>
    </row>
    <row r="1372" spans="4:16">
      <c r="D1372" t="str">
        <f t="shared" si="46"/>
        <v>PORTUGAL</v>
      </c>
      <c r="E1372" s="150">
        <v>1371</v>
      </c>
      <c r="F1372" s="151">
        <f>'pas272'!C2</f>
        <v>272</v>
      </c>
      <c r="G1372" s="150"/>
      <c r="H1372" s="150" t="str">
        <f>'pas272'!D2</f>
        <v>AV</v>
      </c>
      <c r="I1372" s="152" t="str">
        <f>'pas272'!E2</f>
        <v>Aveiro</v>
      </c>
      <c r="J1372" s="150"/>
      <c r="K1372" s="153"/>
      <c r="L1372" s="150"/>
      <c r="M1372" s="150"/>
      <c r="N1372" s="155"/>
      <c r="O1372" s="155"/>
      <c r="P1372" t="str">
        <f t="shared" si="47"/>
        <v>1371|272||AV|Aveiro||||||</v>
      </c>
    </row>
    <row r="1373" spans="4:16">
      <c r="E1373" s="18">
        <v>1372</v>
      </c>
      <c r="F1373" s="156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7"/>
        <v>1372|272||BJ|Beja||||||</v>
      </c>
    </row>
    <row r="1374" spans="4:16">
      <c r="E1374" s="18">
        <v>1373</v>
      </c>
      <c r="F1374" s="156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7"/>
        <v>1373|272||BR|Braga||||||</v>
      </c>
    </row>
    <row r="1375" spans="4:16">
      <c r="E1375" s="18">
        <v>1374</v>
      </c>
      <c r="F1375" s="156">
        <f>'pas272'!C5</f>
        <v>272</v>
      </c>
      <c r="H1375" s="18" t="str">
        <f>'pas272'!D5</f>
        <v>BG</v>
      </c>
      <c r="I1375" s="43" t="str">
        <f>'pas272'!E5</f>
        <v>Braganca</v>
      </c>
      <c r="P1375" t="str">
        <f t="shared" si="47"/>
        <v>1374|272||BG|Braganca||||||</v>
      </c>
    </row>
    <row r="1376" spans="4:16">
      <c r="E1376" s="18">
        <v>1375</v>
      </c>
      <c r="F1376" s="156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7"/>
        <v>1375|272||CB|Castelo Branco||||||</v>
      </c>
    </row>
    <row r="1377" spans="4:16">
      <c r="E1377" s="18">
        <v>1376</v>
      </c>
      <c r="F1377" s="156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7"/>
        <v>1376|272||CO|Coimbra||||||</v>
      </c>
    </row>
    <row r="1378" spans="4:16">
      <c r="E1378" s="18">
        <v>1377</v>
      </c>
      <c r="F1378" s="156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7"/>
        <v>1377|272||EV|Evora||||||</v>
      </c>
    </row>
    <row r="1379" spans="4:16">
      <c r="E1379" s="18">
        <v>1378</v>
      </c>
      <c r="F1379" s="156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7"/>
        <v>1378|272||FR|Faro||||||</v>
      </c>
    </row>
    <row r="1380" spans="4:16">
      <c r="E1380" s="18">
        <v>1379</v>
      </c>
      <c r="F1380" s="156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7"/>
        <v>1379|272||GD|Guarda||||||</v>
      </c>
    </row>
    <row r="1381" spans="4:16">
      <c r="E1381" s="18">
        <v>1380</v>
      </c>
      <c r="F1381" s="156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7"/>
        <v>1380|272||LR|Leiria||||||</v>
      </c>
    </row>
    <row r="1382" spans="4:16">
      <c r="E1382" s="150">
        <v>1381</v>
      </c>
      <c r="F1382" s="156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7"/>
        <v>1381|272||LX|Lisboa||||||</v>
      </c>
    </row>
    <row r="1383" spans="4:16">
      <c r="E1383" s="18">
        <v>1382</v>
      </c>
      <c r="F1383" s="156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7"/>
        <v>1382|272||PG|Portalegre||||||</v>
      </c>
    </row>
    <row r="1384" spans="4:16">
      <c r="E1384" s="18">
        <v>1383</v>
      </c>
      <c r="F1384" s="156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7"/>
        <v>1383|272||PT|Porto||||||</v>
      </c>
    </row>
    <row r="1385" spans="4:16">
      <c r="E1385" s="18">
        <v>1384</v>
      </c>
      <c r="F1385" s="156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7"/>
        <v>1384|272||SR|Santarem||||||</v>
      </c>
    </row>
    <row r="1386" spans="4:16">
      <c r="E1386" s="18">
        <v>1385</v>
      </c>
      <c r="F1386" s="156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7"/>
        <v>1385|272||ST|Setubal||||||</v>
      </c>
    </row>
    <row r="1387" spans="4:16">
      <c r="E1387" s="18">
        <v>1386</v>
      </c>
      <c r="F1387" s="156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7"/>
        <v>1386|272||VC|Viana do Castelo||||||</v>
      </c>
    </row>
    <row r="1388" spans="4:16">
      <c r="E1388" s="18">
        <v>1387</v>
      </c>
      <c r="F1388" s="156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7"/>
        <v>1387|272||VR|Vila Real||||||</v>
      </c>
    </row>
    <row r="1389" spans="4:16">
      <c r="E1389" s="18">
        <v>1388</v>
      </c>
      <c r="F1389" s="156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7"/>
        <v>1388|272||VS|Viseu||||||</v>
      </c>
    </row>
    <row r="1390" spans="4:16">
      <c r="D1390" t="str">
        <f t="shared" ref="D1390:D1432" si="48">VLOOKUP(F1390,$B$2:$C$404,2,FALSE)</f>
        <v>ROMANIA</v>
      </c>
      <c r="E1390" s="18">
        <v>1389</v>
      </c>
      <c r="F1390" s="151">
        <f>'pas275'!C2</f>
        <v>275</v>
      </c>
      <c r="G1390" s="150"/>
      <c r="H1390" s="150" t="str">
        <f>'pas275'!D2</f>
        <v>AR</v>
      </c>
      <c r="I1390" s="152" t="str">
        <f>'pas275'!E2</f>
        <v>Arad</v>
      </c>
      <c r="J1390" s="150"/>
      <c r="K1390" s="153"/>
      <c r="L1390" s="150"/>
      <c r="M1390" s="150"/>
      <c r="N1390" s="155"/>
      <c r="O1390" s="155"/>
      <c r="P1390" t="str">
        <f t="shared" si="47"/>
        <v>1389|275||AR|Arad||||||</v>
      </c>
    </row>
    <row r="1391" spans="4:16">
      <c r="E1391" s="18">
        <v>1390</v>
      </c>
      <c r="F1391" s="156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7"/>
        <v>1390|275||CS|Cara'-severin||||||</v>
      </c>
    </row>
    <row r="1392" spans="4:16">
      <c r="E1392" s="150">
        <v>1391</v>
      </c>
      <c r="F1392" s="156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7"/>
        <v>1391|275||HD|Hunedoara||||||</v>
      </c>
    </row>
    <row r="1393" spans="5:16">
      <c r="E1393" s="18">
        <v>1392</v>
      </c>
      <c r="F1393" s="156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7"/>
        <v>1392|275||TM|Timis (Timis)||||||</v>
      </c>
    </row>
    <row r="1394" spans="5:16">
      <c r="E1394" s="18">
        <v>1393</v>
      </c>
      <c r="F1394" s="156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7"/>
        <v>1393|275||BU|Bucuresti (Bucure'ti)||||||</v>
      </c>
    </row>
    <row r="1395" spans="5:16">
      <c r="E1395" s="18">
        <v>1394</v>
      </c>
      <c r="F1395" s="156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7"/>
        <v>1394|275||IF|Ilfov||||||</v>
      </c>
    </row>
    <row r="1396" spans="5:16">
      <c r="E1396" s="18">
        <v>1395</v>
      </c>
      <c r="F1396" s="156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7"/>
        <v>1395|275||BR|Braila (Braila)||||||</v>
      </c>
    </row>
    <row r="1397" spans="5:16">
      <c r="E1397" s="18">
        <v>1396</v>
      </c>
      <c r="F1397" s="156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7"/>
        <v>1396|275||CT|Conatarta||||||</v>
      </c>
    </row>
    <row r="1398" spans="5:16">
      <c r="E1398" s="18">
        <v>1397</v>
      </c>
      <c r="F1398" s="156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7"/>
        <v>1397|275||GL|Galati||||||</v>
      </c>
    </row>
    <row r="1399" spans="5:16">
      <c r="E1399" s="18">
        <v>1398</v>
      </c>
      <c r="F1399" s="156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7"/>
        <v>1398|275||TL|Tulcea||||||</v>
      </c>
    </row>
    <row r="1400" spans="5:16">
      <c r="E1400" s="18">
        <v>1399</v>
      </c>
      <c r="F1400" s="156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7"/>
        <v>1399|275||VN|Vrancea||||||</v>
      </c>
    </row>
    <row r="1401" spans="5:16">
      <c r="E1401" s="18">
        <v>1400</v>
      </c>
      <c r="F1401" s="156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7"/>
        <v>1400|275||AB|Alba||||||</v>
      </c>
    </row>
    <row r="1402" spans="5:16">
      <c r="E1402" s="150">
        <v>1401</v>
      </c>
      <c r="F1402" s="156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7"/>
        <v>1401|275||BH|Bihor||||||</v>
      </c>
    </row>
    <row r="1403" spans="5:16">
      <c r="E1403" s="18">
        <v>1402</v>
      </c>
      <c r="F1403" s="156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7"/>
        <v>1402|275||BN|Bistrita-Nasaud||||||</v>
      </c>
    </row>
    <row r="1404" spans="5:16">
      <c r="E1404" s="18">
        <v>1403</v>
      </c>
      <c r="F1404" s="156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7"/>
        <v>1403|275||CJ|Cluj||||||</v>
      </c>
    </row>
    <row r="1405" spans="5:16">
      <c r="E1405" s="18">
        <v>1404</v>
      </c>
      <c r="F1405" s="156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7"/>
        <v>1404|275||MM|Maramures (Maramures)||||||</v>
      </c>
    </row>
    <row r="1406" spans="5:16">
      <c r="E1406" s="18">
        <v>1405</v>
      </c>
      <c r="F1406" s="156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7"/>
        <v>1405|275||SJ|salaj (salaj)||||||</v>
      </c>
    </row>
    <row r="1407" spans="5:16">
      <c r="E1407" s="18">
        <v>1406</v>
      </c>
      <c r="F1407" s="156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7"/>
        <v>1406|275||SM|satu Mare||||||</v>
      </c>
    </row>
    <row r="1408" spans="5:16">
      <c r="E1408" s="18">
        <v>1407</v>
      </c>
      <c r="F1408" s="156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7"/>
        <v>1407|275||BV|Brasov (Bra'ov)||||||</v>
      </c>
    </row>
    <row r="1409" spans="5:16">
      <c r="E1409" s="18">
        <v>1408</v>
      </c>
      <c r="F1409" s="156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7"/>
        <v>1408|275||CV|Covasna||||||</v>
      </c>
    </row>
    <row r="1410" spans="5:16">
      <c r="E1410" s="18">
        <v>1409</v>
      </c>
      <c r="F1410" s="156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7"/>
        <v>1409|275||HR|Harghita||||||</v>
      </c>
    </row>
    <row r="1411" spans="5:16">
      <c r="E1411" s="18">
        <v>1410</v>
      </c>
      <c r="F1411" s="156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9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0">
        <v>1411</v>
      </c>
      <c r="F1412" s="156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9"/>
        <v>1411|275||SB|sibiu||||||</v>
      </c>
    </row>
    <row r="1413" spans="5:16">
      <c r="E1413" s="18">
        <v>1412</v>
      </c>
      <c r="F1413" s="156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9"/>
        <v>1412|275||AG|Arge'||||||</v>
      </c>
    </row>
    <row r="1414" spans="5:16">
      <c r="E1414" s="18">
        <v>1413</v>
      </c>
      <c r="F1414" s="156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9"/>
        <v>1413|275||DJ|Dolj||||||</v>
      </c>
    </row>
    <row r="1415" spans="5:16">
      <c r="E1415" s="18">
        <v>1414</v>
      </c>
      <c r="F1415" s="156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9"/>
        <v>1414|275||GJ|Gorj||||||</v>
      </c>
    </row>
    <row r="1416" spans="5:16">
      <c r="E1416" s="18">
        <v>1415</v>
      </c>
      <c r="F1416" s="156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9"/>
        <v>1415|275||MH|Mehedinti (Mehedinti)||||||</v>
      </c>
    </row>
    <row r="1417" spans="5:16">
      <c r="E1417" s="18">
        <v>1416</v>
      </c>
      <c r="F1417" s="156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9"/>
        <v>1416|275||OT|Olt||||||</v>
      </c>
    </row>
    <row r="1418" spans="5:16">
      <c r="E1418" s="18">
        <v>1417</v>
      </c>
      <c r="F1418" s="156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9"/>
        <v>1417|275||VL|Valcea||||||</v>
      </c>
    </row>
    <row r="1419" spans="5:16">
      <c r="E1419" s="18">
        <v>1418</v>
      </c>
      <c r="F1419" s="156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9"/>
        <v>1418|275||BC|Bacau||||||</v>
      </c>
    </row>
    <row r="1420" spans="5:16">
      <c r="E1420" s="18">
        <v>1419</v>
      </c>
      <c r="F1420" s="156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9"/>
        <v>1419|275||BT|Boto'ani||||||</v>
      </c>
    </row>
    <row r="1421" spans="5:16">
      <c r="E1421" s="18">
        <v>1420</v>
      </c>
      <c r="F1421" s="156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9"/>
        <v>1420|275||IS|Iasi (Iasi)||||||</v>
      </c>
    </row>
    <row r="1422" spans="5:16">
      <c r="E1422" s="150">
        <v>1421</v>
      </c>
      <c r="F1422" s="156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9"/>
        <v>1421|275||NT|Neamt (Neamt)||||||</v>
      </c>
    </row>
    <row r="1423" spans="5:16">
      <c r="E1423" s="18">
        <v>1422</v>
      </c>
      <c r="F1423" s="156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9"/>
        <v>1422|275||SV|suceava||||||</v>
      </c>
    </row>
    <row r="1424" spans="5:16">
      <c r="E1424" s="18">
        <v>1423</v>
      </c>
      <c r="F1424" s="156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9"/>
        <v>1423|275||VS|Vaslui||||||</v>
      </c>
    </row>
    <row r="1425" spans="4:16">
      <c r="E1425" s="18">
        <v>1424</v>
      </c>
      <c r="F1425" s="156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9"/>
        <v>1424|275||BZ|Buzau (Buzau)||||||</v>
      </c>
    </row>
    <row r="1426" spans="4:16">
      <c r="E1426" s="18">
        <v>1425</v>
      </c>
      <c r="F1426" s="156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9"/>
        <v>1425|275||CL|Calarasi (Calarasi)||||||</v>
      </c>
    </row>
    <row r="1427" spans="4:16">
      <c r="E1427" s="18">
        <v>1426</v>
      </c>
      <c r="F1427" s="156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9"/>
        <v>1426|275||DB|Dambovita (Dambovita)||||||</v>
      </c>
    </row>
    <row r="1428" spans="4:16">
      <c r="E1428" s="18">
        <v>1427</v>
      </c>
      <c r="F1428" s="156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9"/>
        <v>1427|275||GR|Giurqiu||||||</v>
      </c>
    </row>
    <row r="1429" spans="4:16">
      <c r="E1429" s="18">
        <v>1428</v>
      </c>
      <c r="F1429" s="156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9"/>
        <v>1428|275||IL|Ialomita||||||</v>
      </c>
    </row>
    <row r="1430" spans="4:16">
      <c r="E1430" s="18">
        <v>1429</v>
      </c>
      <c r="F1430" s="156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9"/>
        <v>1429|275||PH|Prahova||||||</v>
      </c>
    </row>
    <row r="1431" spans="4:16">
      <c r="E1431" s="18">
        <v>1430</v>
      </c>
      <c r="F1431" s="156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9"/>
        <v>1430|275||TR|Teleorman||||||</v>
      </c>
    </row>
    <row r="1432" spans="4:16">
      <c r="D1432" t="str">
        <f t="shared" si="48"/>
        <v>SPAIN</v>
      </c>
      <c r="E1432" s="150">
        <v>1431</v>
      </c>
      <c r="F1432" s="151">
        <f>'pas281'!C2</f>
        <v>281</v>
      </c>
      <c r="G1432" s="150"/>
      <c r="H1432" s="150" t="str">
        <f>'pas281'!D2</f>
        <v>AV</v>
      </c>
      <c r="I1432" s="152" t="str">
        <f>'pas281'!E2</f>
        <v>Avila</v>
      </c>
      <c r="J1432" s="150"/>
      <c r="K1432" s="153"/>
      <c r="L1432" s="150"/>
      <c r="M1432" s="150"/>
      <c r="N1432" s="155"/>
      <c r="O1432" s="155"/>
      <c r="P1432" t="str">
        <f t="shared" si="49"/>
        <v>1431|281||AV|Avila||||||</v>
      </c>
    </row>
    <row r="1433" spans="4:16">
      <c r="E1433" s="18">
        <v>1432</v>
      </c>
      <c r="F1433" s="156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9"/>
        <v>1432|281||BU|Burgos||||||</v>
      </c>
    </row>
    <row r="1434" spans="4:16">
      <c r="E1434" s="18">
        <v>1433</v>
      </c>
      <c r="F1434" s="156">
        <f>'pas281'!C4</f>
        <v>281</v>
      </c>
      <c r="H1434" s="18" t="str">
        <f>'pas281'!D4</f>
        <v>C</v>
      </c>
      <c r="I1434" s="43" t="str">
        <f>'pas281'!E4</f>
        <v>A Coruna</v>
      </c>
      <c r="P1434" t="str">
        <f t="shared" si="49"/>
        <v>1433|281||C|A Coruna||||||</v>
      </c>
    </row>
    <row r="1435" spans="4:16">
      <c r="E1435" s="18">
        <v>1434</v>
      </c>
      <c r="F1435" s="156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9"/>
        <v>1434|281||LE|Leon||||||</v>
      </c>
    </row>
    <row r="1436" spans="4:16">
      <c r="E1436" s="18">
        <v>1435</v>
      </c>
      <c r="F1436" s="156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9"/>
        <v>1435|281||LO|La Rioja||||||</v>
      </c>
    </row>
    <row r="1437" spans="4:16">
      <c r="E1437" s="18">
        <v>1436</v>
      </c>
      <c r="F1437" s="156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9"/>
        <v>1436|281||LU|Lugo||||||</v>
      </c>
    </row>
    <row r="1438" spans="4:16">
      <c r="E1438" s="18">
        <v>1437</v>
      </c>
      <c r="F1438" s="156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9"/>
        <v>1437|281||O|Asturias||||||</v>
      </c>
    </row>
    <row r="1439" spans="4:16">
      <c r="E1439" s="18">
        <v>1438</v>
      </c>
      <c r="F1439" s="156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9"/>
        <v>1438|281||OU|Ourense||||||</v>
      </c>
    </row>
    <row r="1440" spans="4:16">
      <c r="E1440" s="18">
        <v>1439</v>
      </c>
      <c r="F1440" s="156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9"/>
        <v>1439|281||P|Palencia||||||</v>
      </c>
    </row>
    <row r="1441" spans="5:16">
      <c r="E1441" s="18">
        <v>1440</v>
      </c>
      <c r="F1441" s="156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9"/>
        <v>1440|281||PO|Pontevedra||||||</v>
      </c>
    </row>
    <row r="1442" spans="5:16">
      <c r="E1442" s="150">
        <v>1441</v>
      </c>
      <c r="F1442" s="156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9"/>
        <v>1441|281||S|Cantabria||||||</v>
      </c>
    </row>
    <row r="1443" spans="5:16">
      <c r="E1443" s="18">
        <v>1442</v>
      </c>
      <c r="F1443" s="156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9"/>
        <v>1442|281||SA|Salamanca||||||</v>
      </c>
    </row>
    <row r="1444" spans="5:16">
      <c r="E1444" s="18">
        <v>1443</v>
      </c>
      <c r="F1444" s="156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9"/>
        <v>1443|281||SG|Segovia||||||</v>
      </c>
    </row>
    <row r="1445" spans="5:16">
      <c r="E1445" s="18">
        <v>1444</v>
      </c>
      <c r="F1445" s="156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9"/>
        <v>1444|281||SO|Soria||||||</v>
      </c>
    </row>
    <row r="1446" spans="5:16">
      <c r="E1446" s="18">
        <v>1445</v>
      </c>
      <c r="F1446" s="156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9"/>
        <v>1445|281||VA|Valladolid||||||</v>
      </c>
    </row>
    <row r="1447" spans="5:16">
      <c r="E1447" s="18">
        <v>1446</v>
      </c>
      <c r="F1447" s="156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9"/>
        <v>1446|281||ZA|Zamora||||||</v>
      </c>
    </row>
    <row r="1448" spans="5:16">
      <c r="E1448" s="18">
        <v>1447</v>
      </c>
      <c r="F1448" s="156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9"/>
        <v>1447|281||BI|Vizcaya||||||</v>
      </c>
    </row>
    <row r="1449" spans="5:16">
      <c r="E1449" s="18">
        <v>1448</v>
      </c>
      <c r="F1449" s="156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9"/>
        <v>1448|281||HU|Huesca||||||</v>
      </c>
    </row>
    <row r="1450" spans="5:16">
      <c r="E1450" s="18">
        <v>1449</v>
      </c>
      <c r="F1450" s="156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9"/>
        <v>1449|281||NA|Navarra||||||</v>
      </c>
    </row>
    <row r="1451" spans="5:16">
      <c r="E1451" s="18">
        <v>1450</v>
      </c>
      <c r="F1451" s="156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9"/>
        <v>1450|281||SS|Guipuzcoa||||||</v>
      </c>
    </row>
    <row r="1452" spans="5:16">
      <c r="E1452" s="150">
        <v>1451</v>
      </c>
      <c r="F1452" s="156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9"/>
        <v>1451|281||TE|Teruel||||||</v>
      </c>
    </row>
    <row r="1453" spans="5:16">
      <c r="E1453" s="18">
        <v>1452</v>
      </c>
      <c r="F1453" s="156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9"/>
        <v>1452|281||VI|Alava||||||</v>
      </c>
    </row>
    <row r="1454" spans="5:16">
      <c r="E1454" s="18">
        <v>1453</v>
      </c>
      <c r="F1454" s="156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9"/>
        <v>1453|281||Z|Zaragoza||||||</v>
      </c>
    </row>
    <row r="1455" spans="5:16">
      <c r="E1455" s="18">
        <v>1454</v>
      </c>
      <c r="F1455" s="156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9"/>
        <v>1454|281||B|Barcelona||||||</v>
      </c>
    </row>
    <row r="1456" spans="5:16">
      <c r="E1456" s="18">
        <v>1455</v>
      </c>
      <c r="F1456" s="156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9"/>
        <v>1455|281||GI|Girona||||||</v>
      </c>
    </row>
    <row r="1457" spans="5:16">
      <c r="E1457" s="18">
        <v>1456</v>
      </c>
      <c r="F1457" s="156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9"/>
        <v>1456|281||L|Lleida||||||</v>
      </c>
    </row>
    <row r="1458" spans="5:16">
      <c r="E1458" s="18">
        <v>1457</v>
      </c>
      <c r="F1458" s="156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9"/>
        <v>1457|281||T|Tarragona||||||</v>
      </c>
    </row>
    <row r="1459" spans="5:16">
      <c r="E1459" s="18">
        <v>1458</v>
      </c>
      <c r="F1459" s="156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9"/>
        <v>1458|281||BA|Badajoz||||||</v>
      </c>
    </row>
    <row r="1460" spans="5:16">
      <c r="E1460" s="18">
        <v>1459</v>
      </c>
      <c r="F1460" s="156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9"/>
        <v>1459|281||CC|Caceres||||||</v>
      </c>
    </row>
    <row r="1461" spans="5:16">
      <c r="E1461" s="18">
        <v>1460</v>
      </c>
      <c r="F1461" s="156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9"/>
        <v>1460|281||CR|Ciudad Real||||||</v>
      </c>
    </row>
    <row r="1462" spans="5:16">
      <c r="E1462" s="150">
        <v>1461</v>
      </c>
      <c r="F1462" s="156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9"/>
        <v>1461|281||CU|Cuenca||||||</v>
      </c>
    </row>
    <row r="1463" spans="5:16">
      <c r="E1463" s="18">
        <v>1462</v>
      </c>
      <c r="F1463" s="156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9"/>
        <v>1462|281||GU|Guadalajara||||||</v>
      </c>
    </row>
    <row r="1464" spans="5:16">
      <c r="E1464" s="18">
        <v>1463</v>
      </c>
      <c r="F1464" s="156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9"/>
        <v>1463|281||M|Madrid||||||</v>
      </c>
    </row>
    <row r="1465" spans="5:16">
      <c r="E1465" s="18">
        <v>1464</v>
      </c>
      <c r="F1465" s="156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9"/>
        <v>1464|281||TO|Toledo||||||</v>
      </c>
    </row>
    <row r="1466" spans="5:16">
      <c r="E1466" s="18">
        <v>1465</v>
      </c>
      <c r="F1466" s="156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9"/>
        <v>1465|281||A|Alicante||||||</v>
      </c>
    </row>
    <row r="1467" spans="5:16">
      <c r="E1467" s="18">
        <v>1466</v>
      </c>
      <c r="F1467" s="156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9"/>
        <v>1466|281||AB|Albacete||||||</v>
      </c>
    </row>
    <row r="1468" spans="5:16">
      <c r="E1468" s="18">
        <v>1467</v>
      </c>
      <c r="F1468" s="156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9"/>
        <v>1467|281||CS|Castellon||||||</v>
      </c>
    </row>
    <row r="1469" spans="5:16">
      <c r="E1469" s="18">
        <v>1468</v>
      </c>
      <c r="F1469" s="156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9"/>
        <v>1468|281||MU|Murcia||||||</v>
      </c>
    </row>
    <row r="1470" spans="5:16">
      <c r="E1470" s="18">
        <v>1469</v>
      </c>
      <c r="F1470" s="156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9"/>
        <v>1469|281||V|Valencia||||||</v>
      </c>
    </row>
    <row r="1471" spans="5:16">
      <c r="E1471" s="18">
        <v>1470</v>
      </c>
      <c r="F1471" s="156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9"/>
        <v>1470|281||AL|Almeria||||||</v>
      </c>
    </row>
    <row r="1472" spans="5:16">
      <c r="E1472" s="150">
        <v>1471</v>
      </c>
      <c r="F1472" s="156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9"/>
        <v>1471|281||CA|Cadiz||||||</v>
      </c>
    </row>
    <row r="1473" spans="4:16">
      <c r="E1473" s="18">
        <v>1472</v>
      </c>
      <c r="F1473" s="156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9"/>
        <v>1472|281||CO|Cordoba||||||</v>
      </c>
    </row>
    <row r="1474" spans="4:16">
      <c r="E1474" s="18">
        <v>1473</v>
      </c>
      <c r="F1474" s="156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9"/>
        <v>1473|281||GR|Granada||||||</v>
      </c>
    </row>
    <row r="1475" spans="4:16">
      <c r="E1475" s="18">
        <v>1474</v>
      </c>
      <c r="F1475" s="156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50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6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50"/>
        <v>1475|281||J|Jaen||||||</v>
      </c>
    </row>
    <row r="1477" spans="4:16">
      <c r="E1477" s="18">
        <v>1476</v>
      </c>
      <c r="F1477" s="156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50"/>
        <v>1476|281||MA|Malaga||||||</v>
      </c>
    </row>
    <row r="1478" spans="4:16">
      <c r="E1478" s="18">
        <v>1477</v>
      </c>
      <c r="F1478" s="156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50"/>
        <v>1477|281||SE|Sevilla||||||</v>
      </c>
    </row>
    <row r="1479" spans="4:16">
      <c r="D1479" t="str">
        <f t="shared" ref="D1479:D1500" si="51">VLOOKUP(F1479,$B$2:$C$404,2,FALSE)</f>
        <v>SWEDEN</v>
      </c>
      <c r="E1479" s="18">
        <v>1478</v>
      </c>
      <c r="F1479" s="151">
        <f>'pas284'!C2</f>
        <v>284</v>
      </c>
      <c r="G1479" s="150"/>
      <c r="H1479" s="150" t="str">
        <f>'pas284'!D2</f>
        <v>AB</v>
      </c>
      <c r="I1479" s="152" t="str">
        <f>'pas284'!E2</f>
        <v>Stockholm lan</v>
      </c>
      <c r="J1479" s="150"/>
      <c r="K1479" s="153"/>
      <c r="L1479" s="150"/>
      <c r="M1479" s="150"/>
      <c r="N1479" s="155"/>
      <c r="O1479" s="155"/>
      <c r="P1479" t="str">
        <f t="shared" si="50"/>
        <v>1478|284||AB|Stockholm lan||||||</v>
      </c>
    </row>
    <row r="1480" spans="4:16">
      <c r="E1480" s="18">
        <v>1479</v>
      </c>
      <c r="F1480" s="156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50"/>
        <v>1479|284||I|Gotlands lan||||||</v>
      </c>
    </row>
    <row r="1481" spans="4:16">
      <c r="E1481" s="18">
        <v>1480</v>
      </c>
      <c r="F1481" s="156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50"/>
        <v>1480|284||BD|Norrbottens lan||||||</v>
      </c>
    </row>
    <row r="1482" spans="4:16">
      <c r="E1482" s="150">
        <v>1481</v>
      </c>
      <c r="F1482" s="156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50"/>
        <v>1481|284||AC|Vasterbottens lan||||||</v>
      </c>
    </row>
    <row r="1483" spans="4:16">
      <c r="E1483" s="18">
        <v>1482</v>
      </c>
      <c r="F1483" s="156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50"/>
        <v>1482|284||X|Gavleborgs lan||||||</v>
      </c>
    </row>
    <row r="1484" spans="4:16">
      <c r="E1484" s="18">
        <v>1483</v>
      </c>
      <c r="F1484" s="156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50"/>
        <v>1483|284||Z|Jamtlands lan||||||</v>
      </c>
    </row>
    <row r="1485" spans="4:16">
      <c r="E1485" s="18">
        <v>1484</v>
      </c>
      <c r="F1485" s="156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50"/>
        <v>1484|284||Y|Vasternorrlands lan||||||</v>
      </c>
    </row>
    <row r="1486" spans="4:16">
      <c r="E1486" s="18">
        <v>1485</v>
      </c>
      <c r="F1486" s="156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50"/>
        <v>1485|284||W|Dalarna lan||||||</v>
      </c>
    </row>
    <row r="1487" spans="4:16">
      <c r="E1487" s="18">
        <v>1486</v>
      </c>
      <c r="F1487" s="156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50"/>
        <v>1486|284||S|Varmlands lan||||||</v>
      </c>
    </row>
    <row r="1488" spans="4:16">
      <c r="E1488" s="18">
        <v>1487</v>
      </c>
      <c r="F1488" s="156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50"/>
        <v>1487|284||O|Vastra Gotalands lan||||||</v>
      </c>
    </row>
    <row r="1489" spans="4:16">
      <c r="E1489" s="18">
        <v>1488</v>
      </c>
      <c r="F1489" s="156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50"/>
        <v>1488|284||T|Orebro lan||||||</v>
      </c>
    </row>
    <row r="1490" spans="4:16">
      <c r="E1490" s="18">
        <v>1489</v>
      </c>
      <c r="F1490" s="156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50"/>
        <v>1489|284||E|Ostergotlands lan||||||</v>
      </c>
    </row>
    <row r="1491" spans="4:16">
      <c r="E1491" s="18">
        <v>1490</v>
      </c>
      <c r="F1491" s="156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50"/>
        <v>1490|284||D|Sodermanlands lan||||||</v>
      </c>
    </row>
    <row r="1492" spans="4:16">
      <c r="E1492" s="150">
        <v>1491</v>
      </c>
      <c r="F1492" s="156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50"/>
        <v>1491|284||C|Uppsala lan||||||</v>
      </c>
    </row>
    <row r="1493" spans="4:16">
      <c r="E1493" s="18">
        <v>1492</v>
      </c>
      <c r="F1493" s="156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50"/>
        <v>1492|284||U|Vastmanlands lan||||||</v>
      </c>
    </row>
    <row r="1494" spans="4:16">
      <c r="E1494" s="18">
        <v>1493</v>
      </c>
      <c r="F1494" s="156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50"/>
        <v>1493|284||N|Hallands lan||||||</v>
      </c>
    </row>
    <row r="1495" spans="4:16">
      <c r="E1495" s="18">
        <v>1494</v>
      </c>
      <c r="F1495" s="156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50"/>
        <v>1494|284||K|Blekinge lan||||||</v>
      </c>
    </row>
    <row r="1496" spans="4:16">
      <c r="E1496" s="18">
        <v>1495</v>
      </c>
      <c r="F1496" s="156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50"/>
        <v>1495|284||F|Jonkopings lan||||||</v>
      </c>
    </row>
    <row r="1497" spans="4:16">
      <c r="E1497" s="18">
        <v>1496</v>
      </c>
      <c r="F1497" s="156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50"/>
        <v>1496|284||H|Kalmar lan||||||</v>
      </c>
    </row>
    <row r="1498" spans="4:16">
      <c r="E1498" s="18">
        <v>1497</v>
      </c>
      <c r="F1498" s="156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50"/>
        <v>1497|284||G|Kronobergs lan||||||</v>
      </c>
    </row>
    <row r="1499" spans="4:16">
      <c r="E1499" s="18">
        <v>1498</v>
      </c>
      <c r="F1499" s="156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50"/>
        <v>1498|284||L|Skane lan||||||</v>
      </c>
    </row>
    <row r="1500" spans="4:16">
      <c r="D1500" t="str">
        <f t="shared" si="51"/>
        <v>SWITZERLAND</v>
      </c>
      <c r="E1500" s="18">
        <v>1499</v>
      </c>
      <c r="F1500" s="151">
        <f>'pas287'!C2</f>
        <v>287</v>
      </c>
      <c r="G1500" s="150"/>
      <c r="H1500" s="150" t="str">
        <f>'pas287'!D2</f>
        <v>AG</v>
      </c>
      <c r="I1500" s="152" t="str">
        <f>'pas287'!E2</f>
        <v>Aargau</v>
      </c>
      <c r="J1500" s="150"/>
      <c r="K1500" s="153"/>
      <c r="L1500" s="150"/>
      <c r="M1500" s="150"/>
      <c r="N1500" s="155"/>
      <c r="O1500" s="155"/>
      <c r="P1500" t="str">
        <f t="shared" si="50"/>
        <v>1499|287||AG|Aargau||||||</v>
      </c>
    </row>
    <row r="1501" spans="4:16">
      <c r="E1501" s="18">
        <v>1500</v>
      </c>
      <c r="F1501" s="156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50"/>
        <v>1500|287||AR|Appenzell Ausserrhoden||||||</v>
      </c>
    </row>
    <row r="1502" spans="4:16">
      <c r="E1502" s="150">
        <v>1501</v>
      </c>
      <c r="F1502" s="156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50"/>
        <v>1501|287||AI|Appenzell Innerrhoden||||||</v>
      </c>
    </row>
    <row r="1503" spans="4:16">
      <c r="E1503" s="18">
        <v>1502</v>
      </c>
      <c r="F1503" s="156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50"/>
        <v>1502|287||BL|Basel Landschaft||||||</v>
      </c>
    </row>
    <row r="1504" spans="4:16">
      <c r="E1504" s="18">
        <v>1503</v>
      </c>
      <c r="F1504" s="156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50"/>
        <v>1503|287||BS|Basel Stadt||||||</v>
      </c>
    </row>
    <row r="1505" spans="5:16">
      <c r="E1505" s="18">
        <v>1504</v>
      </c>
      <c r="F1505" s="156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50"/>
        <v>1504|287||BE|Bern||||||</v>
      </c>
    </row>
    <row r="1506" spans="5:16">
      <c r="E1506" s="18">
        <v>1505</v>
      </c>
      <c r="F1506" s="156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50"/>
        <v>1505|287||FR|Freiburg / Fribourg||||||</v>
      </c>
    </row>
    <row r="1507" spans="5:16">
      <c r="E1507" s="18">
        <v>1506</v>
      </c>
      <c r="F1507" s="156">
        <f>'pas287'!C9</f>
        <v>287</v>
      </c>
      <c r="H1507" s="18" t="str">
        <f>'pas287'!D9</f>
        <v>GE</v>
      </c>
      <c r="I1507" s="43" t="str">
        <f>'pas287'!E9</f>
        <v>Genf / Geneve</v>
      </c>
      <c r="P1507" t="str">
        <f t="shared" si="50"/>
        <v>1506|287||GE|Genf / Geneve||||||</v>
      </c>
    </row>
    <row r="1508" spans="5:16">
      <c r="E1508" s="18">
        <v>1507</v>
      </c>
      <c r="F1508" s="156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50"/>
        <v>1507|287||GL|Glarus||||||</v>
      </c>
    </row>
    <row r="1509" spans="5:16">
      <c r="E1509" s="18">
        <v>1508</v>
      </c>
      <c r="F1509" s="156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50"/>
        <v>1508|287||GR|Graubuenden / Grisons||||||</v>
      </c>
    </row>
    <row r="1510" spans="5:16">
      <c r="E1510" s="18">
        <v>1509</v>
      </c>
      <c r="F1510" s="156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50"/>
        <v>1509|287||JU|Jura||||||</v>
      </c>
    </row>
    <row r="1511" spans="5:16">
      <c r="E1511" s="18">
        <v>1510</v>
      </c>
      <c r="F1511" s="156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50"/>
        <v>1510|287||LU|Luzern||||||</v>
      </c>
    </row>
    <row r="1512" spans="5:16">
      <c r="E1512" s="150">
        <v>1511</v>
      </c>
      <c r="F1512" s="156">
        <f>'pas287'!C14</f>
        <v>287</v>
      </c>
      <c r="H1512" s="18" t="str">
        <f>'pas287'!D14</f>
        <v>NE</v>
      </c>
      <c r="I1512" s="43" t="str">
        <f>'pas287'!E14</f>
        <v>Neuenburg / Neuchatel</v>
      </c>
      <c r="P1512" t="str">
        <f t="shared" si="50"/>
        <v>1511|287||NE|Neuenburg / Neuchatel||||||</v>
      </c>
    </row>
    <row r="1513" spans="5:16">
      <c r="E1513" s="18">
        <v>1512</v>
      </c>
      <c r="F1513" s="156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50"/>
        <v>1512|287||NW|Nidwalden||||||</v>
      </c>
    </row>
    <row r="1514" spans="5:16">
      <c r="E1514" s="18">
        <v>1513</v>
      </c>
      <c r="F1514" s="156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50"/>
        <v>1513|287||OW|Obwalden||||||</v>
      </c>
    </row>
    <row r="1515" spans="5:16">
      <c r="E1515" s="18">
        <v>1514</v>
      </c>
      <c r="F1515" s="156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50"/>
        <v>1514|287||SH|Schaffhausen||||||</v>
      </c>
    </row>
    <row r="1516" spans="5:16">
      <c r="E1516" s="18">
        <v>1515</v>
      </c>
      <c r="F1516" s="156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50"/>
        <v>1515|287||SZ|Schwyz||||||</v>
      </c>
    </row>
    <row r="1517" spans="5:16">
      <c r="E1517" s="18">
        <v>1516</v>
      </c>
      <c r="F1517" s="156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50"/>
        <v>1516|287||SO|Solothurn||||||</v>
      </c>
    </row>
    <row r="1518" spans="5:16">
      <c r="E1518" s="18">
        <v>1517</v>
      </c>
      <c r="F1518" s="156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50"/>
        <v>1517|287||SG|St. Gallen||||||</v>
      </c>
    </row>
    <row r="1519" spans="5:16">
      <c r="E1519" s="18">
        <v>1518</v>
      </c>
      <c r="F1519" s="156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50"/>
        <v>1518|287||TI|Tessin / Ticino||||||</v>
      </c>
    </row>
    <row r="1520" spans="5:16">
      <c r="E1520" s="18">
        <v>1519</v>
      </c>
      <c r="F1520" s="156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50"/>
        <v>1519|287||TG|Thurgau||||||</v>
      </c>
    </row>
    <row r="1521" spans="4:16">
      <c r="E1521" s="18">
        <v>1520</v>
      </c>
      <c r="F1521" s="156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50"/>
        <v>1520|287||UR|Uri||||||</v>
      </c>
    </row>
    <row r="1522" spans="4:16">
      <c r="E1522" s="150">
        <v>1521</v>
      </c>
      <c r="F1522" s="156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50"/>
        <v>1521|287||VD|Waadt / Vaud||||||</v>
      </c>
    </row>
    <row r="1523" spans="4:16">
      <c r="E1523" s="18">
        <v>1522</v>
      </c>
      <c r="F1523" s="156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50"/>
        <v>1522|287||VS|Wallis / Valais||||||</v>
      </c>
    </row>
    <row r="1524" spans="4:16">
      <c r="E1524" s="18">
        <v>1523</v>
      </c>
      <c r="F1524" s="156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50"/>
        <v>1523|287||ZH|Zuerich||||||</v>
      </c>
    </row>
    <row r="1525" spans="4:16">
      <c r="E1525" s="18">
        <v>1524</v>
      </c>
      <c r="F1525" s="156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50"/>
        <v>1524|287||ZG|Zug||||||</v>
      </c>
    </row>
    <row r="1526" spans="4:16">
      <c r="D1526" t="str">
        <f t="shared" ref="D1526:D1553" si="52">VLOOKUP(F1526,$B$2:$C$404,2,FALSE)</f>
        <v>UKRAINE</v>
      </c>
      <c r="E1526" s="18">
        <v>1525</v>
      </c>
      <c r="F1526" s="151">
        <f>'ps288'!C2</f>
        <v>288</v>
      </c>
      <c r="G1526" s="150"/>
      <c r="H1526" s="150" t="str">
        <f>'ps288'!D2</f>
        <v>SU</v>
      </c>
      <c r="I1526" s="152" t="str">
        <f>'ps288'!E2</f>
        <v>Sums'ka Oblast'</v>
      </c>
      <c r="J1526" s="150"/>
      <c r="K1526" s="153"/>
      <c r="L1526" s="150"/>
      <c r="M1526" s="150"/>
      <c r="N1526" s="155"/>
      <c r="O1526" s="155"/>
      <c r="P1526" t="str">
        <f t="shared" si="50"/>
        <v>1525|288||SU|Sums'ka Oblast'||||||</v>
      </c>
    </row>
    <row r="1527" spans="4:16">
      <c r="E1527" s="18">
        <v>1526</v>
      </c>
      <c r="F1527" s="156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50"/>
        <v>1526|288||TE|Ternopil's'ka Oblast'||||||</v>
      </c>
    </row>
    <row r="1528" spans="4:16">
      <c r="E1528" s="18">
        <v>1527</v>
      </c>
      <c r="F1528" s="156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50"/>
        <v>1527|288||CH|Cherkas'ka Oblast'||||||</v>
      </c>
    </row>
    <row r="1529" spans="4:16">
      <c r="E1529" s="18">
        <v>1528</v>
      </c>
      <c r="F1529" s="156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50"/>
        <v>1528|288||ZA|Zakarpats'ka Oblast'||||||</v>
      </c>
    </row>
    <row r="1530" spans="4:16">
      <c r="E1530" s="18">
        <v>1529</v>
      </c>
      <c r="F1530" s="156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50"/>
        <v>1529|288||DN|Dnipropetrovs'ka Oblast'||||||</v>
      </c>
    </row>
    <row r="1531" spans="4:16">
      <c r="E1531" s="18">
        <v>1530</v>
      </c>
      <c r="F1531" s="156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50"/>
        <v>1530|288||OD|Odes'ka Oblast'||||||</v>
      </c>
    </row>
    <row r="1532" spans="4:16">
      <c r="E1532" s="150">
        <v>1531</v>
      </c>
      <c r="F1532" s="156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50"/>
        <v>1531|288||HE|Khersons'ka Oblast'||||||</v>
      </c>
    </row>
    <row r="1533" spans="4:16">
      <c r="E1533" s="18">
        <v>1532</v>
      </c>
      <c r="F1533" s="156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50"/>
        <v>1532|288||PO|Poltavs'ka Oblast'||||||</v>
      </c>
    </row>
    <row r="1534" spans="4:16">
      <c r="E1534" s="18">
        <v>1533</v>
      </c>
      <c r="F1534" s="156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50"/>
        <v>1533|288||DO|Donets'ka Oblast'||||||</v>
      </c>
    </row>
    <row r="1535" spans="4:16">
      <c r="E1535" s="18">
        <v>1534</v>
      </c>
      <c r="F1535" s="156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50"/>
        <v>1534|288||RI|Rivnens'ka Oblast'||||||</v>
      </c>
    </row>
    <row r="1536" spans="4:16">
      <c r="E1536" s="18">
        <v>1535</v>
      </c>
      <c r="F1536" s="156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50"/>
        <v>1535|288||HA|Kharkivs'ka Oblast'||||||</v>
      </c>
    </row>
    <row r="1537" spans="5:16">
      <c r="E1537" s="18">
        <v>1536</v>
      </c>
      <c r="F1537" s="156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50"/>
        <v>1536|288||LU|Luhans'ka Oblast'||||||</v>
      </c>
    </row>
    <row r="1538" spans="5:16">
      <c r="E1538" s="18">
        <v>1537</v>
      </c>
      <c r="F1538" s="156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50"/>
        <v>1537|288||VI|Vinnyts'ka Oblast'||||||</v>
      </c>
    </row>
    <row r="1539" spans="5:16">
      <c r="E1539" s="18">
        <v>1538</v>
      </c>
      <c r="F1539" s="156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53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6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53"/>
        <v>1539|288||ZP|Zaporiz'ka Oblast'||||||</v>
      </c>
    </row>
    <row r="1541" spans="5:16">
      <c r="E1541" s="18">
        <v>1540</v>
      </c>
      <c r="F1541" s="156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53"/>
        <v>1540|288||CR|Chernihivs'ka Oblast'||||||</v>
      </c>
    </row>
    <row r="1542" spans="5:16">
      <c r="E1542" s="150">
        <v>1541</v>
      </c>
      <c r="F1542" s="156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53"/>
        <v>1541|288||IF|Ivano-Frankivs'ka Oblast'||||||</v>
      </c>
    </row>
    <row r="1543" spans="5:16">
      <c r="E1543" s="18">
        <v>1542</v>
      </c>
      <c r="F1543" s="156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53"/>
        <v>1542|288||HM|Khmel'nyts'ka Oblast'||||||</v>
      </c>
    </row>
    <row r="1544" spans="5:16">
      <c r="E1544" s="18">
        <v>1543</v>
      </c>
      <c r="F1544" s="156">
        <f>'ps288'!C20</f>
        <v>288</v>
      </c>
      <c r="H1544" s="18" t="str">
        <f>'ps288'!D20</f>
        <v>KV</v>
      </c>
      <c r="I1544" s="43" t="str">
        <f>'ps288'!E20</f>
        <v>Kyiv</v>
      </c>
      <c r="P1544" t="str">
        <f t="shared" si="53"/>
        <v>1543|288||KV|Kyiv||||||</v>
      </c>
    </row>
    <row r="1545" spans="5:16">
      <c r="E1545" s="18">
        <v>1544</v>
      </c>
      <c r="F1545" s="156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53"/>
        <v>1544|288||KO|Kyivs'ka Oblast'||||||</v>
      </c>
    </row>
    <row r="1546" spans="5:16">
      <c r="E1546" s="18">
        <v>1545</v>
      </c>
      <c r="F1546" s="156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53"/>
        <v>1545|288||KI|Kirovohrads'ka Oblast'||||||</v>
      </c>
    </row>
    <row r="1547" spans="5:16">
      <c r="E1547" s="18">
        <v>1546</v>
      </c>
      <c r="F1547" s="156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53"/>
        <v>1546|288||LV|L'vivs'ka Oblast'||||||</v>
      </c>
    </row>
    <row r="1548" spans="5:16">
      <c r="E1548" s="18">
        <v>1547</v>
      </c>
      <c r="F1548" s="156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53"/>
        <v>1547|288||ZH|Zhytomyrs'ka Oblast'||||||</v>
      </c>
    </row>
    <row r="1549" spans="5:16">
      <c r="E1549" s="18">
        <v>1548</v>
      </c>
      <c r="F1549" s="156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53"/>
        <v>1548|288||CN|Chernivets'ka Oblast'||||||</v>
      </c>
    </row>
    <row r="1550" spans="5:16">
      <c r="E1550" s="18">
        <v>1549</v>
      </c>
      <c r="F1550" s="156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53"/>
        <v>1549|288||NI|Mykolaivs'ka Oblast'||||||</v>
      </c>
    </row>
    <row r="1551" spans="5:16">
      <c r="E1551" s="18">
        <v>1550</v>
      </c>
      <c r="F1551" s="156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53"/>
        <v>1550|288||KR|Respublika Krym||||||</v>
      </c>
    </row>
    <row r="1552" spans="5:16">
      <c r="E1552" s="150">
        <v>1551</v>
      </c>
      <c r="F1552" s="156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53"/>
        <v>1551|288||SL|Sevastopol'||||||</v>
      </c>
    </row>
    <row r="1553" spans="4:16">
      <c r="D1553" s="169" t="str">
        <f t="shared" si="52"/>
        <v>UNITED STATES OF AMERICA</v>
      </c>
      <c r="E1553" s="32">
        <v>1552</v>
      </c>
      <c r="F1553" s="173">
        <f>'pas291'!C2</f>
        <v>291</v>
      </c>
      <c r="G1553" s="32"/>
      <c r="H1553" s="32" t="str">
        <f>'pas291'!D2</f>
        <v>CT</v>
      </c>
      <c r="I1553" s="169" t="str">
        <f>'pas291'!E2</f>
        <v>Connecticut</v>
      </c>
      <c r="J1553" s="32"/>
      <c r="K1553" s="174"/>
      <c r="L1553" s="32"/>
      <c r="M1553" s="32"/>
      <c r="N1553" s="175"/>
      <c r="O1553" s="175"/>
      <c r="P1553" s="169" t="str">
        <f t="shared" si="53"/>
        <v>1552|291||CT|Connecticut||||||</v>
      </c>
    </row>
    <row r="1554" spans="4:16">
      <c r="E1554" s="18">
        <v>1553</v>
      </c>
      <c r="F1554" s="156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53"/>
        <v>1553|291||ME|Maine||||||</v>
      </c>
    </row>
    <row r="1555" spans="4:16">
      <c r="E1555" s="18">
        <v>1554</v>
      </c>
      <c r="F1555" s="156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53"/>
        <v>1554|291||MA|Massachusetts||||||</v>
      </c>
    </row>
    <row r="1556" spans="4:16">
      <c r="E1556" s="18">
        <v>1555</v>
      </c>
      <c r="F1556" s="156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53"/>
        <v>1555|291||NH|New Hampshire||||||</v>
      </c>
    </row>
    <row r="1557" spans="4:16">
      <c r="E1557" s="18">
        <v>1556</v>
      </c>
      <c r="F1557" s="156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53"/>
        <v>1556|291||RI|Rhode Island||||||</v>
      </c>
    </row>
    <row r="1558" spans="4:16">
      <c r="E1558" s="18">
        <v>1557</v>
      </c>
      <c r="F1558" s="156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53"/>
        <v>1557|291||VT|Vermont||||||</v>
      </c>
    </row>
    <row r="1559" spans="4:16">
      <c r="E1559" s="18">
        <v>1558</v>
      </c>
      <c r="F1559" s="156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53"/>
        <v>1558|291||NJ|New Jersey||||||</v>
      </c>
    </row>
    <row r="1560" spans="4:16">
      <c r="E1560" s="18">
        <v>1559</v>
      </c>
      <c r="F1560" s="156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53"/>
        <v>1559|291||NY|New York||||||</v>
      </c>
    </row>
    <row r="1561" spans="4:16">
      <c r="E1561" s="18">
        <v>1560</v>
      </c>
      <c r="F1561" s="156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53"/>
        <v>1560|291||DE|Delaware||||||</v>
      </c>
    </row>
    <row r="1562" spans="4:16">
      <c r="E1562" s="150">
        <v>1561</v>
      </c>
      <c r="F1562" s="156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53"/>
        <v>1561|291||DC|District of Columbia||||||</v>
      </c>
    </row>
    <row r="1563" spans="4:16">
      <c r="E1563" s="18">
        <v>1562</v>
      </c>
      <c r="F1563" s="156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53"/>
        <v>1562|291||MD|Maryland||||||</v>
      </c>
    </row>
    <row r="1564" spans="4:16">
      <c r="E1564" s="18">
        <v>1563</v>
      </c>
      <c r="F1564" s="156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53"/>
        <v>1563|291||PA|Pennsylvania||||||</v>
      </c>
    </row>
    <row r="1565" spans="4:16">
      <c r="E1565" s="18">
        <v>1564</v>
      </c>
      <c r="F1565" s="156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53"/>
        <v>1564|291||AL|Alabama||||||</v>
      </c>
    </row>
    <row r="1566" spans="4:16">
      <c r="E1566" s="18">
        <v>1565</v>
      </c>
      <c r="F1566" s="156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53"/>
        <v>1565|291||FL|Florida||||||</v>
      </c>
    </row>
    <row r="1567" spans="4:16">
      <c r="E1567" s="18">
        <v>1566</v>
      </c>
      <c r="F1567" s="156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53"/>
        <v>1566|291||GA|Georgia||||||</v>
      </c>
    </row>
    <row r="1568" spans="4:16">
      <c r="E1568" s="18">
        <v>1567</v>
      </c>
      <c r="F1568" s="156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53"/>
        <v>1567|291||KY|Kentucky||||||</v>
      </c>
    </row>
    <row r="1569" spans="5:16">
      <c r="E1569" s="18">
        <v>1568</v>
      </c>
      <c r="F1569" s="156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53"/>
        <v>1568|291||NC|North Carolina||||||</v>
      </c>
    </row>
    <row r="1570" spans="5:16">
      <c r="E1570" s="18">
        <v>1569</v>
      </c>
      <c r="F1570" s="156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53"/>
        <v>1569|291||SC|South Carolina||||||</v>
      </c>
    </row>
    <row r="1571" spans="5:16">
      <c r="E1571" s="18">
        <v>1570</v>
      </c>
      <c r="F1571" s="156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53"/>
        <v>1570|291||TN|Tennessee||||||</v>
      </c>
    </row>
    <row r="1572" spans="5:16">
      <c r="E1572" s="150">
        <v>1571</v>
      </c>
      <c r="F1572" s="156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53"/>
        <v>1571|291||VA|Virginia||||||</v>
      </c>
    </row>
    <row r="1573" spans="5:16">
      <c r="E1573" s="18">
        <v>1572</v>
      </c>
      <c r="F1573" s="156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53"/>
        <v>1572|291||AR|Arkansas||||||</v>
      </c>
    </row>
    <row r="1574" spans="5:16">
      <c r="E1574" s="18">
        <v>1573</v>
      </c>
      <c r="F1574" s="156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53"/>
        <v>1573|291||LA|Louisiana||||||</v>
      </c>
    </row>
    <row r="1575" spans="5:16">
      <c r="E1575" s="18">
        <v>1574</v>
      </c>
      <c r="F1575" s="156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53"/>
        <v>1574|291||MS|Mississippi||||||</v>
      </c>
    </row>
    <row r="1576" spans="5:16">
      <c r="E1576" s="18">
        <v>1575</v>
      </c>
      <c r="F1576" s="156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53"/>
        <v>1575|291||NM|New Mexico||||||</v>
      </c>
    </row>
    <row r="1577" spans="5:16">
      <c r="E1577" s="18">
        <v>1576</v>
      </c>
      <c r="F1577" s="156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53"/>
        <v>1576|291||OK|Oklahoma||||||</v>
      </c>
    </row>
    <row r="1578" spans="5:16">
      <c r="E1578" s="18">
        <v>1577</v>
      </c>
      <c r="F1578" s="156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53"/>
        <v>1577|291||TX|Texas||||||</v>
      </c>
    </row>
    <row r="1579" spans="5:16">
      <c r="E1579" s="18">
        <v>1578</v>
      </c>
      <c r="F1579" s="156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53"/>
        <v>1578|291||CA|California||||||</v>
      </c>
    </row>
    <row r="1580" spans="5:16">
      <c r="E1580" s="18">
        <v>1579</v>
      </c>
      <c r="F1580" s="156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53"/>
        <v>1579|291||AZ|Arizona||||||</v>
      </c>
    </row>
    <row r="1581" spans="5:16">
      <c r="E1581" s="18">
        <v>1580</v>
      </c>
      <c r="F1581" s="156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53"/>
        <v>1580|291||ID|Idaho||||||</v>
      </c>
    </row>
    <row r="1582" spans="5:16">
      <c r="E1582" s="150">
        <v>1581</v>
      </c>
      <c r="F1582" s="156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53"/>
        <v>1581|291||MT|Montana||||||</v>
      </c>
    </row>
    <row r="1583" spans="5:16">
      <c r="E1583" s="18">
        <v>1582</v>
      </c>
      <c r="F1583" s="156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53"/>
        <v>1582|291||NV|Nevada||||||</v>
      </c>
    </row>
    <row r="1584" spans="5:16">
      <c r="E1584" s="18">
        <v>1583</v>
      </c>
      <c r="F1584" s="156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53"/>
        <v>1583|291||OR|Oregon||||||</v>
      </c>
    </row>
    <row r="1585" spans="5:16">
      <c r="E1585" s="18">
        <v>1584</v>
      </c>
      <c r="F1585" s="156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53"/>
        <v>1584|291||UT|Utah||||||</v>
      </c>
    </row>
    <row r="1586" spans="5:16">
      <c r="E1586" s="18">
        <v>1585</v>
      </c>
      <c r="F1586" s="156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53"/>
        <v>1585|291||WA|Washington||||||</v>
      </c>
    </row>
    <row r="1587" spans="5:16">
      <c r="E1587" s="18">
        <v>1586</v>
      </c>
      <c r="F1587" s="156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53"/>
        <v>1586|291||WY|Wyoming||||||</v>
      </c>
    </row>
    <row r="1588" spans="5:16">
      <c r="E1588" s="18">
        <v>1587</v>
      </c>
      <c r="F1588" s="156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53"/>
        <v>1587|291||MI|Michigan||||||</v>
      </c>
    </row>
    <row r="1589" spans="5:16">
      <c r="E1589" s="18">
        <v>1588</v>
      </c>
      <c r="F1589" s="156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53"/>
        <v>1588|291||OH|Ohio||||||</v>
      </c>
    </row>
    <row r="1590" spans="5:16">
      <c r="E1590" s="18">
        <v>1589</v>
      </c>
      <c r="F1590" s="156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53"/>
        <v>1589|291||WV|West Virginia||||||</v>
      </c>
    </row>
    <row r="1591" spans="5:16">
      <c r="E1591" s="18">
        <v>1590</v>
      </c>
      <c r="F1591" s="156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53"/>
        <v>1590|291||IL|Illinois||||||</v>
      </c>
    </row>
    <row r="1592" spans="5:16">
      <c r="E1592" s="150">
        <v>1591</v>
      </c>
      <c r="F1592" s="156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53"/>
        <v>1591|291||IN|Indiana||||||</v>
      </c>
    </row>
    <row r="1593" spans="5:16">
      <c r="E1593" s="18">
        <v>1592</v>
      </c>
      <c r="F1593" s="156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53"/>
        <v>1592|291||WI|Wisconsin||||||</v>
      </c>
    </row>
    <row r="1594" spans="5:16">
      <c r="E1594" s="18">
        <v>1593</v>
      </c>
      <c r="F1594" s="156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53"/>
        <v>1593|291||CO|Colorado||||||</v>
      </c>
    </row>
    <row r="1595" spans="5:16">
      <c r="E1595" s="18">
        <v>1594</v>
      </c>
      <c r="F1595" s="156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53"/>
        <v>1594|291||IA|Iowa||||||</v>
      </c>
    </row>
    <row r="1596" spans="5:16">
      <c r="E1596" s="18">
        <v>1595</v>
      </c>
      <c r="F1596" s="156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53"/>
        <v>1595|291||KS|Kansas||||||</v>
      </c>
    </row>
    <row r="1597" spans="5:16">
      <c r="E1597" s="18">
        <v>1596</v>
      </c>
      <c r="F1597" s="156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53"/>
        <v>1596|291||MN|Minnesota||||||</v>
      </c>
    </row>
    <row r="1598" spans="5:16">
      <c r="E1598" s="18">
        <v>1597</v>
      </c>
      <c r="F1598" s="156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53"/>
        <v>1597|291||MO|Missouri||||||</v>
      </c>
    </row>
    <row r="1599" spans="5:16">
      <c r="E1599" s="18">
        <v>1598</v>
      </c>
      <c r="F1599" s="156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53"/>
        <v>1598|291||NE|Nebraska||||||</v>
      </c>
    </row>
    <row r="1600" spans="5:16">
      <c r="E1600" s="18">
        <v>1599</v>
      </c>
      <c r="F1600" s="156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53"/>
        <v>1599|291||ND|North Dakota||||||</v>
      </c>
    </row>
    <row r="1601" spans="4:16">
      <c r="E1601" s="18">
        <v>1600</v>
      </c>
      <c r="F1601" s="156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53"/>
        <v>1600|291||SD|South Dakota||||||</v>
      </c>
    </row>
    <row r="1602" spans="4:16">
      <c r="D1602" s="169" t="str">
        <f t="shared" ref="D1602" si="54">VLOOKUP(F1602,$B$2:$C$404,2,FALSE)</f>
        <v>CHINA</v>
      </c>
      <c r="E1602" s="32">
        <v>1601</v>
      </c>
      <c r="F1602" s="173">
        <f>'pas318'!C2</f>
        <v>318</v>
      </c>
      <c r="G1602" s="32"/>
      <c r="H1602" s="32" t="str">
        <f>'pas318'!D2</f>
        <v>AH</v>
      </c>
      <c r="I1602" s="169" t="str">
        <f>'pas318'!E2</f>
        <v>Anhui</v>
      </c>
      <c r="J1602" s="32"/>
      <c r="K1602" s="174"/>
      <c r="L1602" s="32"/>
      <c r="M1602" s="32"/>
      <c r="N1602" s="175"/>
      <c r="O1602" s="175"/>
      <c r="P1602" s="169" t="str">
        <f t="shared" si="53"/>
        <v>1601|318||AH|Anhui||||||</v>
      </c>
    </row>
    <row r="1603" spans="4:16">
      <c r="E1603" s="18">
        <v>1602</v>
      </c>
      <c r="F1603" s="156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55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6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55"/>
        <v>1603|318||CQ|Chongqing||||||</v>
      </c>
    </row>
    <row r="1605" spans="4:16">
      <c r="E1605" s="18">
        <v>1604</v>
      </c>
      <c r="F1605" s="156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55"/>
        <v>1604|318||FJ|Fujian||||||</v>
      </c>
    </row>
    <row r="1606" spans="4:16">
      <c r="E1606" s="18">
        <v>1605</v>
      </c>
      <c r="F1606" s="156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55"/>
        <v>1605|318||GD|Guangdong||||||</v>
      </c>
    </row>
    <row r="1607" spans="4:16">
      <c r="E1607" s="18">
        <v>1606</v>
      </c>
      <c r="F1607" s="156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55"/>
        <v>1606|318||GS|Gansu||||||</v>
      </c>
    </row>
    <row r="1608" spans="4:16">
      <c r="E1608" s="18">
        <v>1607</v>
      </c>
      <c r="F1608" s="156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55"/>
        <v>1607|318||GX|Guangxi||||||</v>
      </c>
    </row>
    <row r="1609" spans="4:16">
      <c r="E1609" s="18">
        <v>1608</v>
      </c>
      <c r="F1609" s="156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55"/>
        <v>1608|318||GZ|Guizhou||||||</v>
      </c>
    </row>
    <row r="1610" spans="4:16">
      <c r="E1610" s="18">
        <v>1609</v>
      </c>
      <c r="F1610" s="156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55"/>
        <v>1609|318||HA|Henan||||||</v>
      </c>
    </row>
    <row r="1611" spans="4:16">
      <c r="E1611" s="18">
        <v>1610</v>
      </c>
      <c r="F1611" s="156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55"/>
        <v>1610|318||HB|Hubei||||||</v>
      </c>
    </row>
    <row r="1612" spans="4:16">
      <c r="E1612" s="150">
        <v>1611</v>
      </c>
      <c r="F1612" s="156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55"/>
        <v>1611|318||HE|Hebei||||||</v>
      </c>
    </row>
    <row r="1613" spans="4:16">
      <c r="E1613" s="18">
        <v>1612</v>
      </c>
      <c r="F1613" s="156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55"/>
        <v>1612|318||HI|Hainan||||||</v>
      </c>
    </row>
    <row r="1614" spans="4:16">
      <c r="E1614" s="18">
        <v>1613</v>
      </c>
      <c r="F1614" s="156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55"/>
        <v>1613|318||HL|Heilongjiang||||||</v>
      </c>
    </row>
    <row r="1615" spans="4:16">
      <c r="E1615" s="18">
        <v>1614</v>
      </c>
      <c r="F1615" s="156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55"/>
        <v>1614|318||HN|Hunan||||||</v>
      </c>
    </row>
    <row r="1616" spans="4:16">
      <c r="E1616" s="18">
        <v>1615</v>
      </c>
      <c r="F1616" s="156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55"/>
        <v>1615|318||JL|Jilin||||||</v>
      </c>
    </row>
    <row r="1617" spans="5:16">
      <c r="E1617" s="18">
        <v>1616</v>
      </c>
      <c r="F1617" s="156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55"/>
        <v>1616|318||JS|Jiangsu||||||</v>
      </c>
    </row>
    <row r="1618" spans="5:16">
      <c r="E1618" s="18">
        <v>1617</v>
      </c>
      <c r="F1618" s="156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55"/>
        <v>1617|318||JX|Jiangxi||||||</v>
      </c>
    </row>
    <row r="1619" spans="5:16">
      <c r="E1619" s="18">
        <v>1618</v>
      </c>
      <c r="F1619" s="156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55"/>
        <v>1618|318||LN|Liaoning||||||</v>
      </c>
    </row>
    <row r="1620" spans="5:16">
      <c r="E1620" s="18">
        <v>1619</v>
      </c>
      <c r="F1620" s="156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55"/>
        <v>1619|318||NM|Neimenggu||||||</v>
      </c>
    </row>
    <row r="1621" spans="5:16">
      <c r="E1621" s="18">
        <v>1620</v>
      </c>
      <c r="F1621" s="156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55"/>
        <v>1620|318||NX|Ningxia||||||</v>
      </c>
    </row>
    <row r="1622" spans="5:16">
      <c r="E1622" s="150">
        <v>1621</v>
      </c>
      <c r="F1622" s="156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55"/>
        <v>1621|318||QH|Qinghai||||||</v>
      </c>
    </row>
    <row r="1623" spans="5:16">
      <c r="E1623" s="18">
        <v>1622</v>
      </c>
      <c r="F1623" s="156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55"/>
        <v>1622|318||SC|Sichuan||||||</v>
      </c>
    </row>
    <row r="1624" spans="5:16">
      <c r="E1624" s="18">
        <v>1623</v>
      </c>
      <c r="F1624" s="156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55"/>
        <v>1623|318||SD|Shandong||||||</v>
      </c>
    </row>
    <row r="1625" spans="5:16">
      <c r="E1625" s="18">
        <v>1624</v>
      </c>
      <c r="F1625" s="156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55"/>
        <v>1624|318||SH|Shanghai||||||</v>
      </c>
    </row>
    <row r="1626" spans="5:16">
      <c r="E1626" s="18">
        <v>1625</v>
      </c>
      <c r="F1626" s="156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55"/>
        <v>1625|318||SN|Shaanxi||||||</v>
      </c>
    </row>
    <row r="1627" spans="5:16">
      <c r="E1627" s="18">
        <v>1626</v>
      </c>
      <c r="F1627" s="156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55"/>
        <v>1626|318||SX|Shanxi||||||</v>
      </c>
    </row>
    <row r="1628" spans="5:16">
      <c r="E1628" s="18">
        <v>1627</v>
      </c>
      <c r="F1628" s="156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55"/>
        <v>1627|318||TJ|Tianjin||||||</v>
      </c>
    </row>
    <row r="1629" spans="5:16">
      <c r="E1629" s="18">
        <v>1628</v>
      </c>
      <c r="F1629" s="156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55"/>
        <v>1628|318||XJ|Xinjiang||||||</v>
      </c>
    </row>
    <row r="1630" spans="5:16">
      <c r="E1630" s="18">
        <v>1629</v>
      </c>
      <c r="F1630" s="156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55"/>
        <v>1629|318||XZ|Xizang||||||</v>
      </c>
    </row>
    <row r="1631" spans="5:16">
      <c r="E1631" s="18">
        <v>1630</v>
      </c>
      <c r="F1631" s="156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55"/>
        <v>1630|318||YN|Yunnan||||||</v>
      </c>
    </row>
    <row r="1632" spans="5:16">
      <c r="E1632" s="150">
        <v>1631</v>
      </c>
      <c r="F1632" s="156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55"/>
        <v>1631|318||ZJ|Zhejiang||||||</v>
      </c>
    </row>
    <row r="1633" spans="4:16">
      <c r="D1633" t="str">
        <f t="shared" ref="D1633:D1665" si="56">VLOOKUP(F1633,$B$2:$C$404,2,FALSE)</f>
        <v>INDONESIA</v>
      </c>
      <c r="E1633" s="18">
        <v>1632</v>
      </c>
      <c r="F1633" s="151">
        <f>'pas327'!C2</f>
        <v>327</v>
      </c>
      <c r="G1633" s="150"/>
      <c r="H1633" s="150" t="str">
        <f>'pas327'!D2</f>
        <v>BA</v>
      </c>
      <c r="I1633" s="152" t="str">
        <f>'pas327'!E2</f>
        <v>Bali</v>
      </c>
      <c r="J1633" s="150"/>
      <c r="K1633" s="153"/>
      <c r="L1633" s="150"/>
      <c r="M1633" s="150"/>
      <c r="N1633" s="155"/>
      <c r="O1633" s="155"/>
      <c r="P1633" t="str">
        <f t="shared" si="55"/>
        <v>1632|327||BA|Bali||||||</v>
      </c>
    </row>
    <row r="1634" spans="4:16">
      <c r="E1634" s="18">
        <v>1633</v>
      </c>
      <c r="F1634" s="156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55"/>
        <v>1633|327||BB|Bangka Belitung||||||</v>
      </c>
    </row>
    <row r="1635" spans="4:16">
      <c r="E1635" s="18">
        <v>1634</v>
      </c>
      <c r="F1635" s="156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55"/>
        <v>1634|327||BT|Banten||||||</v>
      </c>
    </row>
    <row r="1636" spans="4:16">
      <c r="E1636" s="18">
        <v>1635</v>
      </c>
      <c r="F1636" s="156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55"/>
        <v>1635|327||BE|Bengkulu||||||</v>
      </c>
    </row>
    <row r="1637" spans="4:16">
      <c r="E1637" s="18">
        <v>1636</v>
      </c>
      <c r="F1637" s="156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55"/>
        <v>1636|327||YO|DI Yogyakarta||||||</v>
      </c>
    </row>
    <row r="1638" spans="4:16">
      <c r="E1638" s="18">
        <v>1637</v>
      </c>
      <c r="F1638" s="156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55"/>
        <v>1637|327||JK|DKI Jakarta (Jakarta)||||||</v>
      </c>
    </row>
    <row r="1639" spans="4:16">
      <c r="E1639" s="18">
        <v>1638</v>
      </c>
      <c r="F1639" s="156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55"/>
        <v>1638|327||GO|Gorontalo||||||</v>
      </c>
    </row>
    <row r="1640" spans="4:16">
      <c r="E1640" s="18">
        <v>1639</v>
      </c>
      <c r="F1640" s="156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55"/>
        <v>1639|327||JA|Jambi||||||</v>
      </c>
    </row>
    <row r="1641" spans="4:16">
      <c r="E1641" s="18">
        <v>1640</v>
      </c>
      <c r="F1641" s="156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55"/>
        <v>1640|327||JB|Jawa Barat (West Java)||||||</v>
      </c>
    </row>
    <row r="1642" spans="4:16">
      <c r="E1642" s="150">
        <v>1641</v>
      </c>
      <c r="F1642" s="156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55"/>
        <v>1641|327||JT|Jawa Tengah (Central Java)||||||</v>
      </c>
    </row>
    <row r="1643" spans="4:16">
      <c r="E1643" s="18">
        <v>1642</v>
      </c>
      <c r="F1643" s="156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55"/>
        <v>1642|327||JI|Jawa Timur (East Java)||||||</v>
      </c>
    </row>
    <row r="1644" spans="4:16">
      <c r="E1644" s="18">
        <v>1643</v>
      </c>
      <c r="F1644" s="156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55"/>
        <v>1643|327||KB|Kalimantan Barat (West Borneo)||||||</v>
      </c>
    </row>
    <row r="1645" spans="4:16">
      <c r="E1645" s="18">
        <v>1644</v>
      </c>
      <c r="F1645" s="156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55"/>
        <v>1644|327||KS|Kalimantan Selatan (South Borneo)||||||</v>
      </c>
    </row>
    <row r="1646" spans="4:16">
      <c r="E1646" s="18">
        <v>1645</v>
      </c>
      <c r="F1646" s="156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55"/>
        <v>1645|327||KT|Kalimantan Tengah (Central Borneo)||||||</v>
      </c>
    </row>
    <row r="1647" spans="4:16">
      <c r="E1647" s="18">
        <v>1646</v>
      </c>
      <c r="F1647" s="156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55"/>
        <v>1646|327||KI|Kalimantan Timur (East Borneo)||||||</v>
      </c>
    </row>
    <row r="1648" spans="4:16">
      <c r="E1648" s="18">
        <v>1647</v>
      </c>
      <c r="F1648" s="156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55"/>
        <v>1647|327||KR|Kepulauan Riau||||||</v>
      </c>
    </row>
    <row r="1649" spans="5:16">
      <c r="E1649" s="18">
        <v>1648</v>
      </c>
      <c r="F1649" s="156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55"/>
        <v>1648|327||LA|Lampung||||||</v>
      </c>
    </row>
    <row r="1650" spans="5:16">
      <c r="E1650" s="18">
        <v>1649</v>
      </c>
      <c r="F1650" s="156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55"/>
        <v>1649|327||MA|Maluku (Moluccas)||||||</v>
      </c>
    </row>
    <row r="1651" spans="5:16">
      <c r="E1651" s="18">
        <v>1650</v>
      </c>
      <c r="F1651" s="156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55"/>
        <v>1650|327||MU|Maluku Utara (North Moluccas)||||||</v>
      </c>
    </row>
    <row r="1652" spans="5:16">
      <c r="E1652" s="150">
        <v>1651</v>
      </c>
      <c r="F1652" s="156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55"/>
        <v>1651|327||AC|Nanggroe Aceh Darussalam (Aceh)||||||</v>
      </c>
    </row>
    <row r="1653" spans="5:16">
      <c r="E1653" s="18">
        <v>1652</v>
      </c>
      <c r="F1653" s="156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55"/>
        <v>1652|327||NB|Nusa Tenggara Barat (West Lesser Sunda Isl)||||||</v>
      </c>
    </row>
    <row r="1654" spans="5:16">
      <c r="E1654" s="18">
        <v>1653</v>
      </c>
      <c r="F1654" s="156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55"/>
        <v>1653|327||NT|Nusa Tenggara Timur (East Lesser Suna Isl)||||||</v>
      </c>
    </row>
    <row r="1655" spans="5:16">
      <c r="E1655" s="18">
        <v>1654</v>
      </c>
      <c r="F1655" s="156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55"/>
        <v>1654|327||IJ|Papua (Irian Jaya)||||||</v>
      </c>
    </row>
    <row r="1656" spans="5:16">
      <c r="E1656" s="18">
        <v>1655</v>
      </c>
      <c r="F1656" s="156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55"/>
        <v>1655|327||RI|Riau||||||</v>
      </c>
    </row>
    <row r="1657" spans="5:16">
      <c r="E1657" s="18">
        <v>1656</v>
      </c>
      <c r="F1657" s="156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55"/>
        <v>1656|327||SR|Sulawesi Barat (West Celebes)||||||</v>
      </c>
    </row>
    <row r="1658" spans="5:16">
      <c r="E1658" s="18">
        <v>1657</v>
      </c>
      <c r="F1658" s="156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55"/>
        <v>1657|327||SN|Sulawesi Selatan (South Celebes)||||||</v>
      </c>
    </row>
    <row r="1659" spans="5:16">
      <c r="E1659" s="18">
        <v>1658</v>
      </c>
      <c r="F1659" s="156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55"/>
        <v>1658|327||ST|Sulawesi Tengah (Central Celebes)||||||</v>
      </c>
    </row>
    <row r="1660" spans="5:16">
      <c r="E1660" s="18">
        <v>1659</v>
      </c>
      <c r="F1660" s="156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55"/>
        <v>1659|327||SG|Sulawesi Tenggara (Southeast Celebes)||||||</v>
      </c>
    </row>
    <row r="1661" spans="5:16">
      <c r="E1661" s="18">
        <v>1660</v>
      </c>
      <c r="F1661" s="156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55"/>
        <v>1660|327||SA|Sulawesi Utara (North Celebes)||||||</v>
      </c>
    </row>
    <row r="1662" spans="5:16">
      <c r="E1662" s="150">
        <v>1661</v>
      </c>
      <c r="F1662" s="156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55"/>
        <v>1661|327||SB|Sumatera Barat (West Sumatra)||||||</v>
      </c>
    </row>
    <row r="1663" spans="5:16">
      <c r="E1663" s="18">
        <v>1662</v>
      </c>
      <c r="F1663" s="156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55"/>
        <v>1662|327||SS|Sumatera Selatan (South Sumatra)||||||</v>
      </c>
    </row>
    <row r="1664" spans="5:16">
      <c r="E1664" s="18">
        <v>1663</v>
      </c>
      <c r="F1664" s="156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55"/>
        <v>1663|327||SU|Sumatera Utara (North Sumatra)||||||</v>
      </c>
    </row>
    <row r="1665" spans="4:16">
      <c r="D1665" t="str">
        <f t="shared" si="56"/>
        <v>JAPAN</v>
      </c>
      <c r="E1665" s="18">
        <v>1664</v>
      </c>
      <c r="F1665" s="151">
        <f>'pas339'!J2</f>
        <v>339</v>
      </c>
      <c r="G1665" s="150">
        <v>48</v>
      </c>
      <c r="H1665" s="150">
        <f>'pas339'!K2</f>
        <v>12</v>
      </c>
      <c r="I1665" s="152" t="str">
        <f>'pas339'!L2</f>
        <v>Chiba</v>
      </c>
      <c r="J1665" s="150"/>
      <c r="K1665" s="153"/>
      <c r="L1665" s="150"/>
      <c r="M1665" s="150"/>
      <c r="N1665" s="155"/>
      <c r="O1665" s="155"/>
      <c r="P1665" t="str">
        <f t="shared" si="55"/>
        <v>1664|339|48|12|Chiba||||||</v>
      </c>
    </row>
    <row r="1666" spans="4:16">
      <c r="E1666" s="18">
        <v>1665</v>
      </c>
      <c r="F1666" s="156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55"/>
        <v>1665|339|48|16|Gunma||||||</v>
      </c>
    </row>
    <row r="1667" spans="4:16">
      <c r="E1667" s="18">
        <v>1666</v>
      </c>
      <c r="F1667" s="156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7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6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7"/>
        <v>1667|339|48|11|Kanagawa||||||</v>
      </c>
    </row>
    <row r="1669" spans="4:16">
      <c r="E1669" s="18">
        <v>1668</v>
      </c>
      <c r="F1669" s="156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7"/>
        <v>1668|339|48|13|Saitama||||||</v>
      </c>
    </row>
    <row r="1670" spans="4:16">
      <c r="E1670" s="18">
        <v>1669</v>
      </c>
      <c r="F1670" s="156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7"/>
        <v>1669|339|48|15|Tochigi||||||</v>
      </c>
    </row>
    <row r="1671" spans="4:16">
      <c r="E1671" s="18">
        <v>1670</v>
      </c>
      <c r="F1671" s="156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7"/>
        <v>1670|339|48|10|Tokyo||||||</v>
      </c>
    </row>
    <row r="1672" spans="4:16">
      <c r="E1672" s="150">
        <v>1671</v>
      </c>
      <c r="F1672" s="156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7"/>
        <v>1671|339|48|17|Yamanashi||||||</v>
      </c>
    </row>
    <row r="1673" spans="4:16">
      <c r="E1673" s="18">
        <v>1672</v>
      </c>
      <c r="F1673" s="156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7"/>
        <v>1672|339|49|20|Aichi||||||</v>
      </c>
    </row>
    <row r="1674" spans="4:16">
      <c r="E1674" s="18">
        <v>1673</v>
      </c>
      <c r="F1674" s="156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7"/>
        <v>1673|339|49|19|Gifu||||||</v>
      </c>
    </row>
    <row r="1675" spans="4:16">
      <c r="E1675" s="18">
        <v>1674</v>
      </c>
      <c r="F1675" s="156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7"/>
        <v>1674|339|49|21|Mie||||||</v>
      </c>
    </row>
    <row r="1676" spans="4:16">
      <c r="E1676" s="18">
        <v>1675</v>
      </c>
      <c r="F1676" s="156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7"/>
        <v>1675|339|49|18|Shizuoka||||||</v>
      </c>
    </row>
    <row r="1677" spans="4:16">
      <c r="E1677" s="18">
        <v>1676</v>
      </c>
      <c r="F1677" s="156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7"/>
        <v>1676|339|50|27|Hyogo||||||</v>
      </c>
    </row>
    <row r="1678" spans="4:16">
      <c r="E1678" s="18">
        <v>1677</v>
      </c>
      <c r="F1678" s="156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7"/>
        <v>1677|339|50|22|Kyoto||||||</v>
      </c>
    </row>
    <row r="1679" spans="4:16">
      <c r="E1679" s="18">
        <v>1678</v>
      </c>
      <c r="F1679" s="156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7"/>
        <v>1678|339|50|24|Nara||||||</v>
      </c>
    </row>
    <row r="1680" spans="4:16">
      <c r="E1680" s="18">
        <v>1679</v>
      </c>
      <c r="F1680" s="156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7"/>
        <v>1679|339|50|25|Osaka||||||</v>
      </c>
    </row>
    <row r="1681" spans="5:16">
      <c r="E1681" s="18">
        <v>1680</v>
      </c>
      <c r="F1681" s="156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7"/>
        <v>1680|339|50|23|Shiga||||||</v>
      </c>
    </row>
    <row r="1682" spans="5:16">
      <c r="E1682" s="150">
        <v>1681</v>
      </c>
      <c r="F1682" s="156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7"/>
        <v>1681|339|50|26|Wakayama||||||</v>
      </c>
    </row>
    <row r="1683" spans="5:16">
      <c r="E1683" s="18">
        <v>1682</v>
      </c>
      <c r="F1683" s="156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7"/>
        <v>1682|339|51|35|Hiroshima||||||</v>
      </c>
    </row>
    <row r="1684" spans="5:16">
      <c r="E1684" s="18">
        <v>1683</v>
      </c>
      <c r="F1684" s="156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7"/>
        <v>1683|339|51|31|Okayama||||||</v>
      </c>
    </row>
    <row r="1685" spans="5:16">
      <c r="E1685" s="18">
        <v>1684</v>
      </c>
      <c r="F1685" s="156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7"/>
        <v>1684|339|51|32|Shimane||||||</v>
      </c>
    </row>
    <row r="1686" spans="5:16">
      <c r="E1686" s="18">
        <v>1685</v>
      </c>
      <c r="F1686" s="156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7"/>
        <v>1685|339|51|34|Tottori||||||</v>
      </c>
    </row>
    <row r="1687" spans="5:16">
      <c r="E1687" s="18">
        <v>1686</v>
      </c>
      <c r="F1687" s="156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7"/>
        <v>1686|339|51|33|Yamaguchi||||||</v>
      </c>
    </row>
    <row r="1688" spans="5:16">
      <c r="E1688" s="18">
        <v>1687</v>
      </c>
      <c r="F1688" s="156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7"/>
        <v>1687|339|52|38|Ehime||||||</v>
      </c>
    </row>
    <row r="1689" spans="5:16">
      <c r="E1689" s="18">
        <v>1688</v>
      </c>
      <c r="F1689" s="156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7"/>
        <v>1688|339|52|36|Kagawa||||||</v>
      </c>
    </row>
    <row r="1690" spans="5:16">
      <c r="E1690" s="18">
        <v>1689</v>
      </c>
      <c r="F1690" s="156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7"/>
        <v>1689|339|52|39|Kochi||||||</v>
      </c>
    </row>
    <row r="1691" spans="5:16">
      <c r="E1691" s="18">
        <v>1690</v>
      </c>
      <c r="F1691" s="156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7"/>
        <v>1690|339|52|37|Tokushima||||||</v>
      </c>
    </row>
    <row r="1692" spans="5:16">
      <c r="E1692" s="150">
        <v>1691</v>
      </c>
      <c r="F1692" s="156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7"/>
        <v>1691|339|53|40|Fukuoka||||||</v>
      </c>
    </row>
    <row r="1693" spans="5:16">
      <c r="E1693" s="18">
        <v>1692</v>
      </c>
      <c r="F1693" s="156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7"/>
        <v>1692|339|53|46|Kagoshima||||||</v>
      </c>
    </row>
    <row r="1694" spans="5:16">
      <c r="E1694" s="18">
        <v>1693</v>
      </c>
      <c r="F1694" s="156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7"/>
        <v>1693|339|53|43|Kumamoto||||||</v>
      </c>
    </row>
    <row r="1695" spans="5:16">
      <c r="E1695" s="18">
        <v>1694</v>
      </c>
      <c r="F1695" s="156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7"/>
        <v>1694|339|53|45|Miyazaki||||||</v>
      </c>
    </row>
    <row r="1696" spans="5:16">
      <c r="E1696" s="18">
        <v>1695</v>
      </c>
      <c r="F1696" s="156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7"/>
        <v>1695|339|53|42|Nagasaki||||||</v>
      </c>
    </row>
    <row r="1697" spans="4:16">
      <c r="E1697" s="18">
        <v>1696</v>
      </c>
      <c r="F1697" s="156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7"/>
        <v>1696|339|53|44|Oita||||||</v>
      </c>
    </row>
    <row r="1698" spans="4:16">
      <c r="E1698" s="18">
        <v>1697</v>
      </c>
      <c r="F1698" s="156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7"/>
        <v>1697|339|53|47|Okinawa||||||</v>
      </c>
    </row>
    <row r="1699" spans="4:16">
      <c r="E1699" s="18">
        <v>1698</v>
      </c>
      <c r="F1699" s="156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7"/>
        <v>1698|339|53|41|Saga||||||</v>
      </c>
    </row>
    <row r="1700" spans="4:16">
      <c r="E1700" s="18">
        <v>1699</v>
      </c>
      <c r="F1700" s="156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7"/>
        <v>1699|339|54|4|Akita||||||</v>
      </c>
    </row>
    <row r="1701" spans="4:16">
      <c r="E1701" s="18">
        <v>1700</v>
      </c>
      <c r="F1701" s="156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7"/>
        <v>1700|339|54|2|Aomori||||||</v>
      </c>
    </row>
    <row r="1702" spans="4:16">
      <c r="E1702" s="150">
        <v>1701</v>
      </c>
      <c r="F1702" s="156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7"/>
        <v>1701|339|54|7|Fukushima||||||</v>
      </c>
    </row>
    <row r="1703" spans="4:16">
      <c r="E1703" s="18">
        <v>1702</v>
      </c>
      <c r="F1703" s="156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7"/>
        <v>1702|339|54|3|Iwate||||||</v>
      </c>
    </row>
    <row r="1704" spans="4:16">
      <c r="E1704" s="18">
        <v>1703</v>
      </c>
      <c r="F1704" s="156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7"/>
        <v>1703|339|54|6|Miyagi||||||</v>
      </c>
    </row>
    <row r="1705" spans="4:16">
      <c r="E1705" s="18">
        <v>1704</v>
      </c>
      <c r="F1705" s="156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7"/>
        <v>1704|339|54|5|Yamagata||||||</v>
      </c>
    </row>
    <row r="1706" spans="4:16">
      <c r="E1706" s="18">
        <v>1705</v>
      </c>
      <c r="F1706" s="156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7"/>
        <v>1705|339|55|1|Hokkaido||||||</v>
      </c>
    </row>
    <row r="1707" spans="4:16">
      <c r="E1707" s="18">
        <v>1706</v>
      </c>
      <c r="F1707" s="156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7"/>
        <v>1706|339|56|29|Fukui||||||</v>
      </c>
    </row>
    <row r="1708" spans="4:16">
      <c r="E1708" s="18">
        <v>1707</v>
      </c>
      <c r="F1708" s="156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7"/>
        <v>1707|339|56|30|Ishikawa||||||</v>
      </c>
    </row>
    <row r="1709" spans="4:16">
      <c r="E1709" s="18">
        <v>1708</v>
      </c>
      <c r="F1709" s="156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7"/>
        <v>1708|339|56|28|Toyama||||||</v>
      </c>
    </row>
    <row r="1710" spans="4:16">
      <c r="E1710" s="18">
        <v>1709</v>
      </c>
      <c r="F1710" s="156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7"/>
        <v>1709|339|57|9|Nagano||||||</v>
      </c>
    </row>
    <row r="1711" spans="4:16">
      <c r="E1711" s="18">
        <v>1710</v>
      </c>
      <c r="F1711" s="156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7"/>
        <v>1710|339|57|8|Niigata||||||</v>
      </c>
    </row>
    <row r="1712" spans="4:16">
      <c r="D1712" s="169" t="str">
        <f t="shared" ref="D1712" si="58">VLOOKUP(F1712,$B$2:$C$404,2,FALSE)</f>
        <v>PHILIPPINES</v>
      </c>
      <c r="E1712" s="32">
        <v>1711</v>
      </c>
      <c r="F1712" s="173">
        <f>'pas375'!J2</f>
        <v>375</v>
      </c>
      <c r="G1712" s="32">
        <v>74</v>
      </c>
      <c r="H1712" s="32" t="str">
        <f>'pas375'!K2</f>
        <v>AUR</v>
      </c>
      <c r="I1712" s="169" t="str">
        <f>'pas375'!L2</f>
        <v>Aurora</v>
      </c>
      <c r="J1712" s="32"/>
      <c r="K1712" s="174"/>
      <c r="L1712" s="32"/>
      <c r="M1712" s="32"/>
      <c r="N1712" s="175"/>
      <c r="O1712" s="175"/>
      <c r="P1712" s="169" t="str">
        <f t="shared" si="57"/>
        <v>1711|375|74|AUR|Aurora||||||</v>
      </c>
    </row>
    <row r="1713" spans="5:16">
      <c r="E1713" s="18">
        <v>1712</v>
      </c>
      <c r="F1713" s="156">
        <f>'pas375'!J3</f>
        <v>375</v>
      </c>
      <c r="G1713" s="18">
        <v>74</v>
      </c>
      <c r="H1713" s="18" t="str">
        <f>'pas375'!K3</f>
        <v>BTG</v>
      </c>
      <c r="I1713" s="43" t="str">
        <f>'pas375'!L3</f>
        <v>Batangas</v>
      </c>
      <c r="P1713" t="str">
        <f t="shared" si="57"/>
        <v>1712|375|74|BTG|Batangas||||||</v>
      </c>
    </row>
    <row r="1714" spans="5:16">
      <c r="E1714" s="18">
        <v>1713</v>
      </c>
      <c r="F1714" s="156">
        <f>'pas375'!J4</f>
        <v>375</v>
      </c>
      <c r="G1714" s="18">
        <v>74</v>
      </c>
      <c r="H1714" s="18" t="str">
        <f>'pas375'!K4</f>
        <v>CAV</v>
      </c>
      <c r="I1714" s="43" t="str">
        <f>'pas375'!L4</f>
        <v>Cavite</v>
      </c>
      <c r="P1714" t="str">
        <f t="shared" si="57"/>
        <v>1713|375|74|CAV|Cavite||||||</v>
      </c>
    </row>
    <row r="1715" spans="5:16">
      <c r="E1715" s="18">
        <v>1714</v>
      </c>
      <c r="F1715" s="156">
        <f>'pas375'!J5</f>
        <v>375</v>
      </c>
      <c r="G1715" s="18">
        <v>74</v>
      </c>
      <c r="H1715" s="18" t="str">
        <f>'pas375'!K5</f>
        <v>LAG</v>
      </c>
      <c r="I1715" s="43" t="str">
        <f>'pas375'!L5</f>
        <v>Laguna</v>
      </c>
      <c r="P1715" t="str">
        <f t="shared" si="57"/>
        <v>1714|375|74|LAG|Laguna||||||</v>
      </c>
    </row>
    <row r="1716" spans="5:16">
      <c r="E1716" s="18">
        <v>1715</v>
      </c>
      <c r="F1716" s="156">
        <f>'pas375'!J6</f>
        <v>375</v>
      </c>
      <c r="G1716" s="18">
        <v>74</v>
      </c>
      <c r="H1716" s="18" t="str">
        <f>'pas375'!K6</f>
        <v>MAD</v>
      </c>
      <c r="I1716" s="43" t="str">
        <f>'pas375'!L6</f>
        <v>Marinduque</v>
      </c>
      <c r="P1716" t="str">
        <f t="shared" si="57"/>
        <v>1715|375|74|MAD|Marinduque||||||</v>
      </c>
    </row>
    <row r="1717" spans="5:16">
      <c r="E1717" s="18">
        <v>1716</v>
      </c>
      <c r="F1717" s="156">
        <f>'pas375'!J7</f>
        <v>375</v>
      </c>
      <c r="G1717" s="18">
        <v>74</v>
      </c>
      <c r="H1717" s="18" t="str">
        <f>'pas375'!K7</f>
        <v>MDC</v>
      </c>
      <c r="I1717" s="43" t="str">
        <f>'pas375'!L7</f>
        <v>Mindoro Occidental</v>
      </c>
      <c r="P1717" t="str">
        <f t="shared" si="57"/>
        <v>1716|375|74|MDC|Mindoro Occidental||||||</v>
      </c>
    </row>
    <row r="1718" spans="5:16">
      <c r="E1718" s="18">
        <v>1717</v>
      </c>
      <c r="F1718" s="156">
        <f>'pas375'!J8</f>
        <v>375</v>
      </c>
      <c r="G1718" s="18">
        <v>74</v>
      </c>
      <c r="H1718" s="18" t="str">
        <f>'pas375'!K8</f>
        <v>MDR</v>
      </c>
      <c r="I1718" s="43" t="str">
        <f>'pas375'!L8</f>
        <v>Mindoro Oriental</v>
      </c>
      <c r="P1718" t="str">
        <f t="shared" si="57"/>
        <v>1717|375|74|MDR|Mindoro Oriental||||||</v>
      </c>
    </row>
    <row r="1719" spans="5:16">
      <c r="E1719" s="18">
        <v>1718</v>
      </c>
      <c r="F1719" s="156">
        <f>'pas375'!J9</f>
        <v>375</v>
      </c>
      <c r="G1719" s="18">
        <v>74</v>
      </c>
      <c r="H1719" s="18" t="str">
        <f>'pas375'!K9</f>
        <v>PLW</v>
      </c>
      <c r="I1719" s="43" t="str">
        <f>'pas375'!L9</f>
        <v>Palawan</v>
      </c>
      <c r="P1719" t="str">
        <f t="shared" si="57"/>
        <v>1718|375|74|PLW|Palawan||||||</v>
      </c>
    </row>
    <row r="1720" spans="5:16">
      <c r="E1720" s="18">
        <v>1719</v>
      </c>
      <c r="F1720" s="156">
        <f>'pas375'!J10</f>
        <v>375</v>
      </c>
      <c r="G1720" s="18">
        <v>74</v>
      </c>
      <c r="H1720" s="18" t="str">
        <f>'pas375'!K10</f>
        <v>QUE</v>
      </c>
      <c r="I1720" s="43" t="str">
        <f>'pas375'!L10</f>
        <v>Quezon</v>
      </c>
      <c r="P1720" t="str">
        <f t="shared" si="57"/>
        <v>1719|375|74|QUE|Quezon||||||</v>
      </c>
    </row>
    <row r="1721" spans="5:16">
      <c r="E1721" s="18">
        <v>1720</v>
      </c>
      <c r="F1721" s="156">
        <f>'pas375'!J11</f>
        <v>375</v>
      </c>
      <c r="G1721" s="18">
        <v>74</v>
      </c>
      <c r="H1721" s="18" t="str">
        <f>'pas375'!K11</f>
        <v>RIZ</v>
      </c>
      <c r="I1721" s="43" t="str">
        <f>'pas375'!L11</f>
        <v>Rizal</v>
      </c>
      <c r="P1721" t="str">
        <f t="shared" si="57"/>
        <v>1720|375|74|RIZ|Rizal||||||</v>
      </c>
    </row>
    <row r="1722" spans="5:16">
      <c r="E1722" s="150">
        <v>1721</v>
      </c>
      <c r="F1722" s="156">
        <f>'pas375'!J12</f>
        <v>375</v>
      </c>
      <c r="G1722" s="18">
        <v>74</v>
      </c>
      <c r="H1722" s="18" t="str">
        <f>'pas375'!K12</f>
        <v>ROM</v>
      </c>
      <c r="I1722" s="43" t="str">
        <f>'pas375'!L12</f>
        <v>Romblon</v>
      </c>
      <c r="P1722" t="str">
        <f t="shared" si="57"/>
        <v>1721|375|74|ROM|Romblon||||||</v>
      </c>
    </row>
    <row r="1723" spans="5:16">
      <c r="E1723" s="18">
        <v>1722</v>
      </c>
      <c r="F1723" s="156">
        <f>'pas375'!J13</f>
        <v>375</v>
      </c>
      <c r="G1723" s="18">
        <v>75</v>
      </c>
      <c r="H1723" s="18" t="str">
        <f>'pas375'!K13</f>
        <v>ILN</v>
      </c>
      <c r="I1723" s="43" t="str">
        <f>'pas375'!L13</f>
        <v>Ilocos Norte</v>
      </c>
      <c r="P1723" t="str">
        <f t="shared" si="57"/>
        <v>1722|375|75|ILN|Ilocos Norte||||||</v>
      </c>
    </row>
    <row r="1724" spans="5:16">
      <c r="E1724" s="18">
        <v>1723</v>
      </c>
      <c r="F1724" s="156">
        <f>'pas375'!J14</f>
        <v>375</v>
      </c>
      <c r="G1724" s="18">
        <v>75</v>
      </c>
      <c r="H1724" s="18" t="str">
        <f>'pas375'!K14</f>
        <v>ILS</v>
      </c>
      <c r="I1724" s="43" t="str">
        <f>'pas375'!L14</f>
        <v>Ilocos Sur</v>
      </c>
      <c r="P1724" t="str">
        <f t="shared" si="57"/>
        <v>1723|375|75|ILS|Ilocos Sur||||||</v>
      </c>
    </row>
    <row r="1725" spans="5:16">
      <c r="E1725" s="18">
        <v>1724</v>
      </c>
      <c r="F1725" s="156">
        <f>'pas375'!J15</f>
        <v>375</v>
      </c>
      <c r="G1725" s="18">
        <v>75</v>
      </c>
      <c r="H1725" s="18" t="str">
        <f>'pas375'!K15</f>
        <v>LUN</v>
      </c>
      <c r="I1725" s="43" t="str">
        <f>'pas375'!L15</f>
        <v>La Union</v>
      </c>
      <c r="P1725" t="str">
        <f t="shared" si="57"/>
        <v>1724|375|75|LUN|La Union||||||</v>
      </c>
    </row>
    <row r="1726" spans="5:16">
      <c r="E1726" s="18">
        <v>1725</v>
      </c>
      <c r="F1726" s="156">
        <f>'pas375'!J16</f>
        <v>375</v>
      </c>
      <c r="G1726" s="18">
        <v>75</v>
      </c>
      <c r="H1726" s="18" t="str">
        <f>'pas375'!K16</f>
        <v>PAN</v>
      </c>
      <c r="I1726" s="43" t="str">
        <f>'pas375'!L16</f>
        <v>Pangasinan</v>
      </c>
      <c r="P1726" t="str">
        <f t="shared" si="57"/>
        <v>1725|375|75|PAN|Pangasinan||||||</v>
      </c>
    </row>
    <row r="1727" spans="5:16">
      <c r="E1727" s="18">
        <v>1726</v>
      </c>
      <c r="F1727" s="156">
        <f>'pas375'!J17</f>
        <v>375</v>
      </c>
      <c r="G1727" s="18">
        <v>76</v>
      </c>
      <c r="H1727" s="18" t="str">
        <f>'pas375'!K17</f>
        <v>BTN</v>
      </c>
      <c r="I1727" s="43" t="str">
        <f>'pas375'!L17</f>
        <v>Batanes</v>
      </c>
      <c r="P1727" t="str">
        <f t="shared" si="57"/>
        <v>1726|375|76|BTN|Batanes||||||</v>
      </c>
    </row>
    <row r="1728" spans="5:16">
      <c r="E1728" s="18">
        <v>1727</v>
      </c>
      <c r="F1728" s="156">
        <f>'pas375'!J18</f>
        <v>375</v>
      </c>
      <c r="G1728" s="18">
        <v>76</v>
      </c>
      <c r="H1728" s="18" t="str">
        <f>'pas375'!K18</f>
        <v>CAG</v>
      </c>
      <c r="I1728" s="43" t="str">
        <f>'pas375'!L18</f>
        <v>Cagayan</v>
      </c>
      <c r="P1728" t="str">
        <f t="shared" si="57"/>
        <v>1727|375|76|CAG|Cagayan||||||</v>
      </c>
    </row>
    <row r="1729" spans="5:16">
      <c r="E1729" s="18">
        <v>1728</v>
      </c>
      <c r="F1729" s="156">
        <f>'pas375'!J19</f>
        <v>375</v>
      </c>
      <c r="G1729" s="18">
        <v>76</v>
      </c>
      <c r="H1729" s="18" t="str">
        <f>'pas375'!K19</f>
        <v>ISA</v>
      </c>
      <c r="I1729" s="43" t="str">
        <f>'pas375'!L19</f>
        <v>Isabela</v>
      </c>
      <c r="P1729" t="str">
        <f t="shared" si="57"/>
        <v>1728|375|76|ISA|Isabela||||||</v>
      </c>
    </row>
    <row r="1730" spans="5:16">
      <c r="E1730" s="18">
        <v>1729</v>
      </c>
      <c r="F1730" s="156">
        <f>'pas375'!J20</f>
        <v>375</v>
      </c>
      <c r="G1730" s="18">
        <v>76</v>
      </c>
      <c r="H1730" s="18" t="str">
        <f>'pas375'!K20</f>
        <v>NUV</v>
      </c>
      <c r="I1730" s="43" t="str">
        <f>'pas375'!L20</f>
        <v>Nueva Vizcaya</v>
      </c>
      <c r="P1730" t="str">
        <f t="shared" si="57"/>
        <v>1729|375|76|NUV|Nueva Vizcaya||||||</v>
      </c>
    </row>
    <row r="1731" spans="5:16">
      <c r="E1731" s="18">
        <v>1730</v>
      </c>
      <c r="F1731" s="156">
        <f>'pas375'!J21</f>
        <v>375</v>
      </c>
      <c r="G1731" s="18">
        <v>76</v>
      </c>
      <c r="H1731" s="18" t="str">
        <f>'pas375'!K21</f>
        <v>QUI</v>
      </c>
      <c r="I1731" s="43" t="str">
        <f>'pas375'!L21</f>
        <v>Quirino</v>
      </c>
      <c r="P1731" t="str">
        <f t="shared" ref="P1731:P1794" si="59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1730|375|76|QUI|Quirino||||||</v>
      </c>
    </row>
    <row r="1732" spans="5:16">
      <c r="E1732" s="150">
        <v>1731</v>
      </c>
      <c r="F1732" s="156">
        <f>'pas375'!J22</f>
        <v>375</v>
      </c>
      <c r="G1732" s="18">
        <v>77</v>
      </c>
      <c r="H1732" s="18" t="str">
        <f>'pas375'!K22</f>
        <v>ABR</v>
      </c>
      <c r="I1732" s="43" t="str">
        <f>'pas375'!L22</f>
        <v>Abra</v>
      </c>
      <c r="P1732" t="str">
        <f t="shared" si="59"/>
        <v>1731|375|77|ABR|Abra||||||</v>
      </c>
    </row>
    <row r="1733" spans="5:16">
      <c r="E1733" s="18">
        <v>1732</v>
      </c>
      <c r="F1733" s="156">
        <f>'pas375'!J23</f>
        <v>375</v>
      </c>
      <c r="G1733" s="18">
        <v>77</v>
      </c>
      <c r="H1733" s="18" t="str">
        <f>'pas375'!K23</f>
        <v>APA</v>
      </c>
      <c r="I1733" s="43" t="str">
        <f>'pas375'!L23</f>
        <v>Apayao</v>
      </c>
      <c r="P1733" t="str">
        <f t="shared" si="59"/>
        <v>1732|375|77|APA|Apayao||||||</v>
      </c>
    </row>
    <row r="1734" spans="5:16">
      <c r="E1734" s="18">
        <v>1733</v>
      </c>
      <c r="F1734" s="156">
        <f>'pas375'!J24</f>
        <v>375</v>
      </c>
      <c r="G1734" s="18">
        <v>77</v>
      </c>
      <c r="H1734" s="18" t="str">
        <f>'pas375'!K24</f>
        <v>BEN</v>
      </c>
      <c r="I1734" s="43" t="str">
        <f>'pas375'!L24</f>
        <v>Benguet</v>
      </c>
      <c r="P1734" t="str">
        <f t="shared" si="59"/>
        <v>1733|375|77|BEN|Benguet||||||</v>
      </c>
    </row>
    <row r="1735" spans="5:16">
      <c r="E1735" s="18">
        <v>1734</v>
      </c>
      <c r="F1735" s="156">
        <f>'pas375'!J25</f>
        <v>375</v>
      </c>
      <c r="G1735" s="18">
        <v>77</v>
      </c>
      <c r="H1735" s="18" t="str">
        <f>'pas375'!K25</f>
        <v>IFU</v>
      </c>
      <c r="I1735" s="43" t="str">
        <f>'pas375'!L25</f>
        <v>Ifugao</v>
      </c>
      <c r="P1735" t="str">
        <f t="shared" si="59"/>
        <v>1734|375|77|IFU|Ifugao||||||</v>
      </c>
    </row>
    <row r="1736" spans="5:16">
      <c r="E1736" s="18">
        <v>1735</v>
      </c>
      <c r="F1736" s="156">
        <f>'pas375'!J26</f>
        <v>375</v>
      </c>
      <c r="G1736" s="18">
        <v>77</v>
      </c>
      <c r="H1736" s="18" t="str">
        <f>'pas375'!K26</f>
        <v>KAL</v>
      </c>
      <c r="I1736" s="43" t="str">
        <f>'pas375'!L26</f>
        <v>Kalinga-Apayso</v>
      </c>
      <c r="P1736" t="str">
        <f t="shared" si="59"/>
        <v>1735|375|77|KAL|Kalinga-Apayso||||||</v>
      </c>
    </row>
    <row r="1737" spans="5:16">
      <c r="E1737" s="18">
        <v>1736</v>
      </c>
      <c r="F1737" s="156">
        <f>'pas375'!J27</f>
        <v>375</v>
      </c>
      <c r="G1737" s="18">
        <v>77</v>
      </c>
      <c r="H1737" s="18" t="str">
        <f>'pas375'!K27</f>
        <v>MOU</v>
      </c>
      <c r="I1737" s="43" t="str">
        <f>'pas375'!L27</f>
        <v>Mountain Province</v>
      </c>
      <c r="P1737" t="str">
        <f t="shared" si="59"/>
        <v>1736|375|77|MOU|Mountain Province||||||</v>
      </c>
    </row>
    <row r="1738" spans="5:16">
      <c r="E1738" s="18">
        <v>1737</v>
      </c>
      <c r="F1738" s="156">
        <f>'pas375'!J28</f>
        <v>375</v>
      </c>
      <c r="G1738" s="18">
        <v>78</v>
      </c>
      <c r="H1738" s="18" t="str">
        <f>'pas375'!K28</f>
        <v>BAN</v>
      </c>
      <c r="I1738" s="43" t="str">
        <f>'pas375'!L28</f>
        <v>Batasn</v>
      </c>
      <c r="P1738" t="str">
        <f t="shared" si="59"/>
        <v>1737|375|78|BAN|Batasn||||||</v>
      </c>
    </row>
    <row r="1739" spans="5:16">
      <c r="E1739" s="18">
        <v>1738</v>
      </c>
      <c r="F1739" s="156">
        <f>'pas375'!J29</f>
        <v>375</v>
      </c>
      <c r="G1739" s="18">
        <v>78</v>
      </c>
      <c r="H1739" s="18" t="str">
        <f>'pas375'!K29</f>
        <v>BUL</v>
      </c>
      <c r="I1739" s="43" t="str">
        <f>'pas375'!L29</f>
        <v>Bulacan</v>
      </c>
      <c r="P1739" t="str">
        <f t="shared" si="59"/>
        <v>1738|375|78|BUL|Bulacan||||||</v>
      </c>
    </row>
    <row r="1740" spans="5:16">
      <c r="E1740" s="18">
        <v>1739</v>
      </c>
      <c r="F1740" s="156">
        <f>'pas375'!J30</f>
        <v>375</v>
      </c>
      <c r="G1740" s="18">
        <v>78</v>
      </c>
      <c r="H1740" s="18" t="str">
        <f>'pas375'!K30</f>
        <v>NUE</v>
      </c>
      <c r="I1740" s="43" t="str">
        <f>'pas375'!L30</f>
        <v>Nueva Ecija</v>
      </c>
      <c r="P1740" t="str">
        <f t="shared" si="59"/>
        <v>1739|375|78|NUE|Nueva Ecija||||||</v>
      </c>
    </row>
    <row r="1741" spans="5:16">
      <c r="E1741" s="18">
        <v>1740</v>
      </c>
      <c r="F1741" s="156">
        <f>'pas375'!J31</f>
        <v>375</v>
      </c>
      <c r="G1741" s="18">
        <v>78</v>
      </c>
      <c r="H1741" s="18" t="str">
        <f>'pas375'!K31</f>
        <v>PAM</v>
      </c>
      <c r="I1741" s="43" t="str">
        <f>'pas375'!L31</f>
        <v>Pampanga</v>
      </c>
      <c r="P1741" t="str">
        <f t="shared" si="59"/>
        <v>1740|375|78|PAM|Pampanga||||||</v>
      </c>
    </row>
    <row r="1742" spans="5:16">
      <c r="E1742" s="150">
        <v>1741</v>
      </c>
      <c r="F1742" s="156">
        <f>'pas375'!J32</f>
        <v>375</v>
      </c>
      <c r="G1742" s="18">
        <v>78</v>
      </c>
      <c r="H1742" s="18" t="str">
        <f>'pas375'!K32</f>
        <v>TAR</v>
      </c>
      <c r="I1742" s="43" t="str">
        <f>'pas375'!L32</f>
        <v>Tarlac</v>
      </c>
      <c r="P1742" t="str">
        <f t="shared" si="59"/>
        <v>1741|375|78|TAR|Tarlac||||||</v>
      </c>
    </row>
    <row r="1743" spans="5:16">
      <c r="E1743" s="18">
        <v>1742</v>
      </c>
      <c r="F1743" s="156">
        <f>'pas375'!J33</f>
        <v>375</v>
      </c>
      <c r="G1743" s="18">
        <v>78</v>
      </c>
      <c r="H1743" s="18" t="str">
        <f>'pas375'!K33</f>
        <v>ZMB</v>
      </c>
      <c r="I1743" s="43" t="str">
        <f>'pas375'!L33</f>
        <v>Zambales</v>
      </c>
      <c r="P1743" t="str">
        <f t="shared" si="59"/>
        <v>1742|375|78|ZMB|Zambales||||||</v>
      </c>
    </row>
    <row r="1744" spans="5:16">
      <c r="E1744" s="18">
        <v>1743</v>
      </c>
      <c r="F1744" s="156">
        <f>'pas375'!J34</f>
        <v>375</v>
      </c>
      <c r="G1744" s="18">
        <v>79</v>
      </c>
      <c r="H1744" s="18" t="str">
        <f>'pas375'!K34</f>
        <v>ALB</v>
      </c>
      <c r="I1744" s="43" t="str">
        <f>'pas375'!L34</f>
        <v>Albay</v>
      </c>
      <c r="P1744" t="str">
        <f t="shared" si="59"/>
        <v>1743|375|79|ALB|Albay||||||</v>
      </c>
    </row>
    <row r="1745" spans="5:16">
      <c r="E1745" s="18">
        <v>1744</v>
      </c>
      <c r="F1745" s="156">
        <f>'pas375'!J35</f>
        <v>375</v>
      </c>
      <c r="G1745" s="18">
        <v>79</v>
      </c>
      <c r="H1745" s="18" t="str">
        <f>'pas375'!K35</f>
        <v>CAN</v>
      </c>
      <c r="I1745" s="43" t="str">
        <f>'pas375'!L35</f>
        <v>Camarines Norte</v>
      </c>
      <c r="P1745" t="str">
        <f t="shared" si="59"/>
        <v>1744|375|79|CAN|Camarines Norte||||||</v>
      </c>
    </row>
    <row r="1746" spans="5:16">
      <c r="E1746" s="18">
        <v>1745</v>
      </c>
      <c r="F1746" s="156">
        <f>'pas375'!J36</f>
        <v>375</v>
      </c>
      <c r="G1746" s="18">
        <v>79</v>
      </c>
      <c r="H1746" s="18" t="str">
        <f>'pas375'!K36</f>
        <v>CAS</v>
      </c>
      <c r="I1746" s="43" t="str">
        <f>'pas375'!L36</f>
        <v>Camarines Sur</v>
      </c>
      <c r="P1746" t="str">
        <f t="shared" si="59"/>
        <v>1745|375|79|CAS|Camarines Sur||||||</v>
      </c>
    </row>
    <row r="1747" spans="5:16">
      <c r="E1747" s="18">
        <v>1746</v>
      </c>
      <c r="F1747" s="156">
        <f>'pas375'!J37</f>
        <v>375</v>
      </c>
      <c r="G1747" s="18">
        <v>79</v>
      </c>
      <c r="H1747" s="18" t="str">
        <f>'pas375'!K37</f>
        <v>CAT</v>
      </c>
      <c r="I1747" s="43" t="str">
        <f>'pas375'!L37</f>
        <v>Catanduanes</v>
      </c>
      <c r="P1747" t="str">
        <f t="shared" si="59"/>
        <v>1746|375|79|CAT|Catanduanes||||||</v>
      </c>
    </row>
    <row r="1748" spans="5:16">
      <c r="E1748" s="18">
        <v>1747</v>
      </c>
      <c r="F1748" s="156">
        <f>'pas375'!J38</f>
        <v>375</v>
      </c>
      <c r="G1748" s="18">
        <v>79</v>
      </c>
      <c r="H1748" s="18" t="str">
        <f>'pas375'!K38</f>
        <v>MAS</v>
      </c>
      <c r="I1748" s="43" t="str">
        <f>'pas375'!L38</f>
        <v>Masbate</v>
      </c>
      <c r="P1748" t="str">
        <f t="shared" si="59"/>
        <v>1747|375|79|MAS|Masbate||||||</v>
      </c>
    </row>
    <row r="1749" spans="5:16">
      <c r="E1749" s="18">
        <v>1748</v>
      </c>
      <c r="F1749" s="156">
        <f>'pas375'!J39</f>
        <v>375</v>
      </c>
      <c r="G1749" s="18">
        <v>79</v>
      </c>
      <c r="H1749" s="18" t="str">
        <f>'pas375'!K39</f>
        <v>SOR</v>
      </c>
      <c r="I1749" s="43" t="str">
        <f>'pas375'!L39</f>
        <v>Sorsogon</v>
      </c>
      <c r="P1749" t="str">
        <f t="shared" si="59"/>
        <v>1748|375|79|SOR|Sorsogon||||||</v>
      </c>
    </row>
    <row r="1750" spans="5:16">
      <c r="E1750" s="18">
        <v>1749</v>
      </c>
      <c r="F1750" s="156">
        <f>'pas375'!J40</f>
        <v>375</v>
      </c>
      <c r="G1750" s="18">
        <v>80</v>
      </c>
      <c r="H1750" s="18" t="str">
        <f>'pas375'!K40</f>
        <v>BIL</v>
      </c>
      <c r="I1750" s="43" t="str">
        <f>'pas375'!L40</f>
        <v>Biliran</v>
      </c>
      <c r="P1750" t="str">
        <f t="shared" si="59"/>
        <v>1749|375|80|BIL|Biliran||||||</v>
      </c>
    </row>
    <row r="1751" spans="5:16">
      <c r="E1751" s="18">
        <v>1750</v>
      </c>
      <c r="F1751" s="156">
        <f>'pas375'!J41</f>
        <v>375</v>
      </c>
      <c r="G1751" s="18">
        <v>80</v>
      </c>
      <c r="H1751" s="18" t="str">
        <f>'pas375'!K41</f>
        <v>EAS</v>
      </c>
      <c r="I1751" s="43" t="str">
        <f>'pas375'!L41</f>
        <v>Eastern Samar</v>
      </c>
      <c r="P1751" t="str">
        <f t="shared" si="59"/>
        <v>1750|375|80|EAS|Eastern Samar||||||</v>
      </c>
    </row>
    <row r="1752" spans="5:16">
      <c r="E1752" s="150">
        <v>1751</v>
      </c>
      <c r="F1752" s="156">
        <f>'pas375'!J42</f>
        <v>375</v>
      </c>
      <c r="G1752" s="18">
        <v>80</v>
      </c>
      <c r="H1752" s="18" t="str">
        <f>'pas375'!K42</f>
        <v>LEY</v>
      </c>
      <c r="I1752" s="43" t="str">
        <f>'pas375'!L42</f>
        <v>Leyte</v>
      </c>
      <c r="P1752" t="str">
        <f t="shared" si="59"/>
        <v>1751|375|80|LEY|Leyte||||||</v>
      </c>
    </row>
    <row r="1753" spans="5:16">
      <c r="E1753" s="18">
        <v>1752</v>
      </c>
      <c r="F1753" s="156">
        <f>'pas375'!J43</f>
        <v>375</v>
      </c>
      <c r="G1753" s="18">
        <v>80</v>
      </c>
      <c r="H1753" s="18" t="str">
        <f>'pas375'!K43</f>
        <v>NSA</v>
      </c>
      <c r="I1753" s="43" t="str">
        <f>'pas375'!L43</f>
        <v>Northern Samar</v>
      </c>
      <c r="P1753" t="str">
        <f t="shared" si="59"/>
        <v>1752|375|80|NSA|Northern Samar||||||</v>
      </c>
    </row>
    <row r="1754" spans="5:16">
      <c r="E1754" s="18">
        <v>1753</v>
      </c>
      <c r="F1754" s="156">
        <f>'pas375'!J44</f>
        <v>375</v>
      </c>
      <c r="G1754" s="18">
        <v>80</v>
      </c>
      <c r="H1754" s="18" t="str">
        <f>'pas375'!K44</f>
        <v>SLE</v>
      </c>
      <c r="I1754" s="43" t="str">
        <f>'pas375'!L44</f>
        <v>Southern Leyte</v>
      </c>
      <c r="P1754" t="str">
        <f t="shared" si="59"/>
        <v>1753|375|80|SLE|Southern Leyte||||||</v>
      </c>
    </row>
    <row r="1755" spans="5:16">
      <c r="E1755" s="18">
        <v>1754</v>
      </c>
      <c r="F1755" s="156">
        <f>'pas375'!J45</f>
        <v>375</v>
      </c>
      <c r="G1755" s="18">
        <v>80</v>
      </c>
      <c r="H1755" s="18" t="str">
        <f>'pas375'!K45</f>
        <v>WSA</v>
      </c>
      <c r="I1755" s="43" t="str">
        <f>'pas375'!L45</f>
        <v>Western Samar</v>
      </c>
      <c r="P1755" t="str">
        <f t="shared" si="59"/>
        <v>1754|375|80|WSA|Western Samar||||||</v>
      </c>
    </row>
    <row r="1756" spans="5:16">
      <c r="E1756" s="18">
        <v>1755</v>
      </c>
      <c r="F1756" s="156">
        <f>'pas375'!J46</f>
        <v>375</v>
      </c>
      <c r="G1756" s="18">
        <v>81</v>
      </c>
      <c r="H1756" s="18" t="str">
        <f>'pas375'!K46</f>
        <v>AKL</v>
      </c>
      <c r="I1756" s="43" t="str">
        <f>'pas375'!L46</f>
        <v>Aklan</v>
      </c>
      <c r="P1756" t="str">
        <f t="shared" si="59"/>
        <v>1755|375|81|AKL|Aklan||||||</v>
      </c>
    </row>
    <row r="1757" spans="5:16">
      <c r="E1757" s="18">
        <v>1756</v>
      </c>
      <c r="F1757" s="156">
        <f>'pas375'!J47</f>
        <v>375</v>
      </c>
      <c r="G1757" s="18">
        <v>81</v>
      </c>
      <c r="H1757" s="18" t="str">
        <f>'pas375'!K47</f>
        <v>ANT</v>
      </c>
      <c r="I1757" s="43" t="str">
        <f>'pas375'!L47</f>
        <v>Antique</v>
      </c>
      <c r="P1757" t="str">
        <f t="shared" si="59"/>
        <v>1756|375|81|ANT|Antique||||||</v>
      </c>
    </row>
    <row r="1758" spans="5:16">
      <c r="E1758" s="18">
        <v>1757</v>
      </c>
      <c r="F1758" s="156">
        <f>'pas375'!J48</f>
        <v>375</v>
      </c>
      <c r="G1758" s="18">
        <v>81</v>
      </c>
      <c r="H1758" s="18" t="str">
        <f>'pas375'!K48</f>
        <v>CAP</v>
      </c>
      <c r="I1758" s="43" t="str">
        <f>'pas375'!L48</f>
        <v>Capiz</v>
      </c>
      <c r="P1758" t="str">
        <f t="shared" si="59"/>
        <v>1757|375|81|CAP|Capiz||||||</v>
      </c>
    </row>
    <row r="1759" spans="5:16">
      <c r="E1759" s="18">
        <v>1758</v>
      </c>
      <c r="F1759" s="156">
        <f>'pas375'!J49</f>
        <v>375</v>
      </c>
      <c r="G1759" s="18">
        <v>81</v>
      </c>
      <c r="H1759" s="18" t="str">
        <f>'pas375'!K49</f>
        <v>GUI</v>
      </c>
      <c r="I1759" s="43" t="str">
        <f>'pas375'!L49</f>
        <v>Guimaras</v>
      </c>
      <c r="P1759" t="str">
        <f t="shared" si="59"/>
        <v>1758|375|81|GUI|Guimaras||||||</v>
      </c>
    </row>
    <row r="1760" spans="5:16">
      <c r="E1760" s="18">
        <v>1759</v>
      </c>
      <c r="F1760" s="156">
        <f>'pas375'!J50</f>
        <v>375</v>
      </c>
      <c r="G1760" s="18">
        <v>81</v>
      </c>
      <c r="H1760" s="18" t="str">
        <f>'pas375'!K50</f>
        <v>ILI</v>
      </c>
      <c r="I1760" s="43" t="str">
        <f>'pas375'!L50</f>
        <v>Iloilo</v>
      </c>
      <c r="P1760" t="str">
        <f t="shared" si="59"/>
        <v>1759|375|81|ILI|Iloilo||||||</v>
      </c>
    </row>
    <row r="1761" spans="5:16">
      <c r="E1761" s="18">
        <v>1760</v>
      </c>
      <c r="F1761" s="156">
        <f>'pas375'!J51</f>
        <v>375</v>
      </c>
      <c r="G1761" s="18">
        <v>81</v>
      </c>
      <c r="H1761" s="18" t="str">
        <f>'pas375'!K51</f>
        <v>NEC</v>
      </c>
      <c r="I1761" s="43" t="str">
        <f>'pas375'!L51</f>
        <v>Negroe Occidental</v>
      </c>
      <c r="P1761" t="str">
        <f t="shared" si="59"/>
        <v>1760|375|81|NEC|Negroe Occidental||||||</v>
      </c>
    </row>
    <row r="1762" spans="5:16">
      <c r="E1762" s="150">
        <v>1761</v>
      </c>
      <c r="F1762" s="156">
        <f>'pas375'!J52</f>
        <v>375</v>
      </c>
      <c r="G1762" s="18">
        <v>82</v>
      </c>
      <c r="H1762" s="18" t="str">
        <f>'pas375'!K52</f>
        <v>BOH</v>
      </c>
      <c r="I1762" s="43" t="str">
        <f>'pas375'!L52</f>
        <v>Bohol</v>
      </c>
      <c r="P1762" t="str">
        <f t="shared" si="59"/>
        <v>1761|375|82|BOH|Bohol||||||</v>
      </c>
    </row>
    <row r="1763" spans="5:16">
      <c r="E1763" s="18">
        <v>1762</v>
      </c>
      <c r="F1763" s="156">
        <f>'pas375'!J53</f>
        <v>375</v>
      </c>
      <c r="G1763" s="18">
        <v>82</v>
      </c>
      <c r="H1763" s="18" t="str">
        <f>'pas375'!K53</f>
        <v>CEB</v>
      </c>
      <c r="I1763" s="43" t="str">
        <f>'pas375'!L53</f>
        <v>Cebu</v>
      </c>
      <c r="P1763" t="str">
        <f t="shared" si="59"/>
        <v>1762|375|82|CEB|Cebu||||||</v>
      </c>
    </row>
    <row r="1764" spans="5:16">
      <c r="E1764" s="18">
        <v>1763</v>
      </c>
      <c r="F1764" s="156">
        <f>'pas375'!J54</f>
        <v>375</v>
      </c>
      <c r="G1764" s="18">
        <v>82</v>
      </c>
      <c r="H1764" s="18" t="str">
        <f>'pas375'!K54</f>
        <v>NER</v>
      </c>
      <c r="I1764" s="43" t="str">
        <f>'pas375'!L54</f>
        <v>Negros Oriental</v>
      </c>
      <c r="P1764" t="str">
        <f t="shared" si="59"/>
        <v>1763|375|82|NER|Negros Oriental||||||</v>
      </c>
    </row>
    <row r="1765" spans="5:16">
      <c r="E1765" s="18">
        <v>1764</v>
      </c>
      <c r="F1765" s="156">
        <f>'pas375'!J55</f>
        <v>375</v>
      </c>
      <c r="G1765" s="18">
        <v>82</v>
      </c>
      <c r="H1765" s="18" t="str">
        <f>'pas375'!K55</f>
        <v>SIG</v>
      </c>
      <c r="I1765" s="43" t="str">
        <f>'pas375'!L55</f>
        <v>Siquijor</v>
      </c>
      <c r="P1765" t="str">
        <f t="shared" si="59"/>
        <v>1764|375|82|SIG|Siquijor||||||</v>
      </c>
    </row>
    <row r="1766" spans="5:16">
      <c r="E1766" s="18">
        <v>1765</v>
      </c>
      <c r="F1766" s="156">
        <f>'pas375'!J56</f>
        <v>375</v>
      </c>
      <c r="G1766" s="18">
        <v>83</v>
      </c>
      <c r="H1766" s="18" t="str">
        <f>'pas375'!K56</f>
        <v>ZAN</v>
      </c>
      <c r="I1766" s="43" t="str">
        <f>'pas375'!L56</f>
        <v>Zamboanga del Norte</v>
      </c>
      <c r="P1766" t="str">
        <f t="shared" si="59"/>
        <v>1765|375|83|ZAN|Zamboanga del Norte||||||</v>
      </c>
    </row>
    <row r="1767" spans="5:16">
      <c r="E1767" s="18">
        <v>1766</v>
      </c>
      <c r="F1767" s="156">
        <f>'pas375'!J57</f>
        <v>375</v>
      </c>
      <c r="G1767" s="18">
        <v>83</v>
      </c>
      <c r="H1767" s="18" t="str">
        <f>'pas375'!K57</f>
        <v>ZAS</v>
      </c>
      <c r="I1767" s="43" t="str">
        <f>'pas375'!L57</f>
        <v>Zamboanga del Sur</v>
      </c>
      <c r="P1767" t="str">
        <f t="shared" si="59"/>
        <v>1766|375|83|ZAS|Zamboanga del Sur||||||</v>
      </c>
    </row>
    <row r="1768" spans="5:16">
      <c r="E1768" s="18">
        <v>1767</v>
      </c>
      <c r="F1768" s="156">
        <f>'pas375'!J58</f>
        <v>375</v>
      </c>
      <c r="G1768" s="18">
        <v>83</v>
      </c>
      <c r="H1768" s="18" t="str">
        <f>'pas375'!K58</f>
        <v>ZSI</v>
      </c>
      <c r="I1768" s="43" t="str">
        <f>'pas375'!L58</f>
        <v>Zamboanga Sibugay</v>
      </c>
      <c r="P1768" t="str">
        <f t="shared" si="59"/>
        <v>1767|375|83|ZSI|Zamboanga Sibugay||||||</v>
      </c>
    </row>
    <row r="1769" spans="5:16">
      <c r="E1769" s="18">
        <v>1768</v>
      </c>
      <c r="F1769" s="156">
        <f>'pas375'!J59</f>
        <v>375</v>
      </c>
      <c r="G1769" s="18">
        <v>84</v>
      </c>
      <c r="H1769" s="18" t="str">
        <f>'pas375'!K59</f>
        <v>NCO</v>
      </c>
      <c r="I1769" s="43" t="str">
        <f>'pas375'!L59</f>
        <v>North Cotabato</v>
      </c>
      <c r="P1769" t="str">
        <f t="shared" si="59"/>
        <v>1768|375|84|NCO|North Cotabato||||||</v>
      </c>
    </row>
    <row r="1770" spans="5:16">
      <c r="E1770" s="18">
        <v>1769</v>
      </c>
      <c r="F1770" s="156">
        <f>'pas375'!J60</f>
        <v>375</v>
      </c>
      <c r="G1770" s="18">
        <v>84</v>
      </c>
      <c r="H1770" s="18" t="str">
        <f>'pas375'!K60</f>
        <v>SUK</v>
      </c>
      <c r="I1770" s="43" t="str">
        <f>'pas375'!L60</f>
        <v>Sultan Kudarat</v>
      </c>
      <c r="P1770" t="str">
        <f t="shared" si="59"/>
        <v>1769|375|84|SUK|Sultan Kudarat||||||</v>
      </c>
    </row>
    <row r="1771" spans="5:16">
      <c r="E1771" s="18">
        <v>1770</v>
      </c>
      <c r="F1771" s="156">
        <f>'pas375'!J61</f>
        <v>375</v>
      </c>
      <c r="G1771" s="18">
        <v>84</v>
      </c>
      <c r="H1771" s="18" t="str">
        <f>'pas375'!K61</f>
        <v>SAR</v>
      </c>
      <c r="I1771" s="43" t="str">
        <f>'pas375'!L61</f>
        <v>Sarangani</v>
      </c>
      <c r="P1771" t="str">
        <f t="shared" si="59"/>
        <v>1770|375|84|SAR|Sarangani||||||</v>
      </c>
    </row>
    <row r="1772" spans="5:16">
      <c r="E1772" s="150">
        <v>1771</v>
      </c>
      <c r="F1772" s="156">
        <f>'pas375'!J62</f>
        <v>375</v>
      </c>
      <c r="G1772" s="18">
        <v>84</v>
      </c>
      <c r="H1772" s="18" t="str">
        <f>'pas375'!K62</f>
        <v>SCO</v>
      </c>
      <c r="I1772" s="43" t="str">
        <f>'pas375'!L62</f>
        <v>South Cotabato</v>
      </c>
      <c r="P1772" t="str">
        <f t="shared" si="59"/>
        <v>1771|375|84|SCO|South Cotabato||||||</v>
      </c>
    </row>
    <row r="1773" spans="5:16">
      <c r="E1773" s="18">
        <v>1772</v>
      </c>
      <c r="F1773" s="156">
        <f>'pas375'!J63</f>
        <v>375</v>
      </c>
      <c r="G1773" s="18">
        <v>85</v>
      </c>
      <c r="H1773" s="18" t="str">
        <f>'pas375'!K63</f>
        <v>BAS</v>
      </c>
      <c r="I1773" s="43" t="str">
        <f>'pas375'!L63</f>
        <v>Basilan</v>
      </c>
      <c r="P1773" t="str">
        <f t="shared" si="59"/>
        <v>1772|375|85|BAS|Basilan||||||</v>
      </c>
    </row>
    <row r="1774" spans="5:16">
      <c r="E1774" s="18">
        <v>1773</v>
      </c>
      <c r="F1774" s="156">
        <f>'pas375'!J64</f>
        <v>375</v>
      </c>
      <c r="G1774" s="18">
        <v>85</v>
      </c>
      <c r="H1774" s="18" t="str">
        <f>'pas375'!K64</f>
        <v>LAS</v>
      </c>
      <c r="I1774" s="43" t="str">
        <f>'pas375'!L64</f>
        <v>Lanao del Sur</v>
      </c>
      <c r="P1774" t="str">
        <f t="shared" si="59"/>
        <v>1773|375|85|LAS|Lanao del Sur||||||</v>
      </c>
    </row>
    <row r="1775" spans="5:16">
      <c r="E1775" s="18">
        <v>1774</v>
      </c>
      <c r="F1775" s="156">
        <f>'pas375'!J65</f>
        <v>375</v>
      </c>
      <c r="G1775" s="18">
        <v>85</v>
      </c>
      <c r="H1775" s="18" t="str">
        <f>'pas375'!K65</f>
        <v>MAG</v>
      </c>
      <c r="I1775" s="43" t="str">
        <f>'pas375'!L65</f>
        <v>Maguindanao</v>
      </c>
      <c r="P1775" t="str">
        <f t="shared" si="59"/>
        <v>1774|375|85|MAG|Maguindanao||||||</v>
      </c>
    </row>
    <row r="1776" spans="5:16">
      <c r="E1776" s="18">
        <v>1775</v>
      </c>
      <c r="F1776" s="156">
        <f>'pas375'!J66</f>
        <v>375</v>
      </c>
      <c r="G1776" s="18">
        <v>85</v>
      </c>
      <c r="H1776" s="18" t="str">
        <f>'pas375'!K66</f>
        <v>SLU</v>
      </c>
      <c r="I1776" s="43" t="str">
        <f>'pas375'!L66</f>
        <v>Sulu</v>
      </c>
      <c r="P1776" t="str">
        <f t="shared" si="59"/>
        <v>1775|375|85|SLU|Sulu||||||</v>
      </c>
    </row>
    <row r="1777" spans="4:16">
      <c r="E1777" s="18">
        <v>1776</v>
      </c>
      <c r="F1777" s="156">
        <f>'pas375'!J67</f>
        <v>375</v>
      </c>
      <c r="G1777" s="18">
        <v>85</v>
      </c>
      <c r="H1777" s="18" t="str">
        <f>'pas375'!K67</f>
        <v>TAW</v>
      </c>
      <c r="I1777" s="43" t="str">
        <f>'pas375'!L67</f>
        <v>Tawi-Tawi</v>
      </c>
      <c r="P1777" t="str">
        <f t="shared" si="59"/>
        <v>1776|375|85|TAW|Tawi-Tawi||||||</v>
      </c>
    </row>
    <row r="1778" spans="4:16">
      <c r="E1778" s="18">
        <v>1777</v>
      </c>
      <c r="F1778" s="156">
        <f>'pas375'!J68</f>
        <v>375</v>
      </c>
      <c r="G1778" s="18">
        <v>86</v>
      </c>
      <c r="H1778" s="18" t="str">
        <f>'pas375'!K68</f>
        <v>LAN</v>
      </c>
      <c r="I1778" s="43" t="str">
        <f>'pas375'!L68</f>
        <v>Lanao del Norte</v>
      </c>
      <c r="P1778" t="str">
        <f t="shared" si="59"/>
        <v>1777|375|86|LAN|Lanao del Norte||||||</v>
      </c>
    </row>
    <row r="1779" spans="4:16">
      <c r="E1779" s="18">
        <v>1778</v>
      </c>
      <c r="F1779" s="156">
        <f>'pas375'!J69</f>
        <v>375</v>
      </c>
      <c r="G1779" s="18">
        <v>86</v>
      </c>
      <c r="H1779" s="18" t="str">
        <f>'pas375'!K69</f>
        <v>BUK</v>
      </c>
      <c r="I1779" s="43" t="str">
        <f>'pas375'!L69</f>
        <v>Bukidnon</v>
      </c>
      <c r="P1779" t="str">
        <f t="shared" si="59"/>
        <v>1778|375|86|BUK|Bukidnon||||||</v>
      </c>
    </row>
    <row r="1780" spans="4:16">
      <c r="E1780" s="18">
        <v>1779</v>
      </c>
      <c r="F1780" s="156">
        <f>'pas375'!J70</f>
        <v>375</v>
      </c>
      <c r="G1780" s="18">
        <v>86</v>
      </c>
      <c r="H1780" s="18" t="str">
        <f>'pas375'!K70</f>
        <v>CAM</v>
      </c>
      <c r="I1780" s="43" t="str">
        <f>'pas375'!L70</f>
        <v>Camiguin</v>
      </c>
      <c r="P1780" t="str">
        <f t="shared" si="59"/>
        <v>1779|375|86|CAM|Camiguin||||||</v>
      </c>
    </row>
    <row r="1781" spans="4:16">
      <c r="E1781" s="18">
        <v>1780</v>
      </c>
      <c r="F1781" s="156">
        <f>'pas375'!J71</f>
        <v>375</v>
      </c>
      <c r="G1781" s="18">
        <v>86</v>
      </c>
      <c r="H1781" s="18" t="str">
        <f>'pas375'!K71</f>
        <v>MSC</v>
      </c>
      <c r="I1781" s="43" t="str">
        <f>'pas375'!L71</f>
        <v>Misamis Occidental</v>
      </c>
      <c r="P1781" t="str">
        <f t="shared" si="59"/>
        <v>1780|375|86|MSC|Misamis Occidental||||||</v>
      </c>
    </row>
    <row r="1782" spans="4:16">
      <c r="E1782" s="150">
        <v>1781</v>
      </c>
      <c r="F1782" s="156">
        <f>'pas375'!J72</f>
        <v>375</v>
      </c>
      <c r="G1782" s="18">
        <v>86</v>
      </c>
      <c r="H1782" s="18" t="str">
        <f>'pas375'!K72</f>
        <v>MSR</v>
      </c>
      <c r="I1782" s="43" t="str">
        <f>'pas375'!L72</f>
        <v>Misamis Oriental</v>
      </c>
      <c r="P1782" t="str">
        <f t="shared" si="59"/>
        <v>1781|375|86|MSR|Misamis Oriental||||||</v>
      </c>
    </row>
    <row r="1783" spans="4:16">
      <c r="E1783" s="18">
        <v>1782</v>
      </c>
      <c r="F1783" s="156">
        <f>'pas375'!J73</f>
        <v>375</v>
      </c>
      <c r="G1783" s="18">
        <v>87</v>
      </c>
      <c r="H1783" s="18" t="str">
        <f>'pas375'!K73</f>
        <v>COM</v>
      </c>
      <c r="I1783" s="43" t="str">
        <f>'pas375'!L73</f>
        <v>Compostela Valley</v>
      </c>
      <c r="P1783" t="str">
        <f t="shared" si="59"/>
        <v>1782|375|87|COM|Compostela Valley||||||</v>
      </c>
    </row>
    <row r="1784" spans="4:16">
      <c r="E1784" s="18">
        <v>1783</v>
      </c>
      <c r="F1784" s="156">
        <f>'pas375'!J74</f>
        <v>375</v>
      </c>
      <c r="G1784" s="18">
        <v>87</v>
      </c>
      <c r="H1784" s="18" t="str">
        <f>'pas375'!K74</f>
        <v>DAV</v>
      </c>
      <c r="I1784" s="43" t="str">
        <f>'pas375'!L74</f>
        <v>Davao del Norte</v>
      </c>
      <c r="P1784" t="str">
        <f t="shared" si="59"/>
        <v>1783|375|87|DAV|Davao del Norte||||||</v>
      </c>
    </row>
    <row r="1785" spans="4:16">
      <c r="E1785" s="18">
        <v>1784</v>
      </c>
      <c r="F1785" s="156">
        <f>'pas375'!J75</f>
        <v>375</v>
      </c>
      <c r="G1785" s="18">
        <v>87</v>
      </c>
      <c r="H1785" s="18" t="str">
        <f>'pas375'!K75</f>
        <v>DAS</v>
      </c>
      <c r="I1785" s="43" t="str">
        <f>'pas375'!L75</f>
        <v>Davao del Sur</v>
      </c>
      <c r="P1785" t="str">
        <f t="shared" si="59"/>
        <v>1784|375|87|DAS|Davao del Sur||||||</v>
      </c>
    </row>
    <row r="1786" spans="4:16">
      <c r="E1786" s="18">
        <v>1785</v>
      </c>
      <c r="F1786" s="156">
        <f>'pas375'!J76</f>
        <v>375</v>
      </c>
      <c r="G1786" s="18">
        <v>87</v>
      </c>
      <c r="H1786" s="18" t="str">
        <f>'pas375'!K76</f>
        <v>DAO</v>
      </c>
      <c r="I1786" s="43" t="str">
        <f>'pas375'!L76</f>
        <v>Davao Oriental</v>
      </c>
      <c r="P1786" t="str">
        <f t="shared" si="59"/>
        <v>1785|375|87|DAO|Davao Oriental||||||</v>
      </c>
    </row>
    <row r="1787" spans="4:16">
      <c r="E1787" s="18">
        <v>1786</v>
      </c>
      <c r="F1787" s="156">
        <f>'pas375'!J77</f>
        <v>375</v>
      </c>
      <c r="G1787" s="18">
        <v>88</v>
      </c>
      <c r="H1787" s="18" t="str">
        <f>'pas375'!K77</f>
        <v>AGN</v>
      </c>
      <c r="I1787" s="43" t="str">
        <f>'pas375'!L77</f>
        <v>Agusan del Norte</v>
      </c>
      <c r="P1787" t="str">
        <f t="shared" si="59"/>
        <v>1786|375|88|AGN|Agusan del Norte||||||</v>
      </c>
    </row>
    <row r="1788" spans="4:16">
      <c r="E1788" s="18">
        <v>1787</v>
      </c>
      <c r="F1788" s="156">
        <f>'pas375'!J78</f>
        <v>375</v>
      </c>
      <c r="G1788" s="18">
        <v>88</v>
      </c>
      <c r="H1788" s="18" t="str">
        <f>'pas375'!K78</f>
        <v>AGS</v>
      </c>
      <c r="I1788" s="43" t="str">
        <f>'pas375'!L78</f>
        <v>Agusan del Sur</v>
      </c>
      <c r="P1788" t="str">
        <f t="shared" si="59"/>
        <v>1787|375|88|AGS|Agusan del Sur||||||</v>
      </c>
    </row>
    <row r="1789" spans="4:16">
      <c r="E1789" s="18">
        <v>1788</v>
      </c>
      <c r="F1789" s="156">
        <f>'pas375'!J79</f>
        <v>375</v>
      </c>
      <c r="G1789" s="18">
        <v>88</v>
      </c>
      <c r="H1789" s="18" t="str">
        <f>'pas375'!K79</f>
        <v>SUN</v>
      </c>
      <c r="I1789" s="43" t="str">
        <f>'pas375'!L79</f>
        <v>Surigao del Norte</v>
      </c>
      <c r="P1789" t="str">
        <f t="shared" si="59"/>
        <v>1788|375|88|SUN|Surigao del Norte||||||</v>
      </c>
    </row>
    <row r="1790" spans="4:16">
      <c r="E1790" s="18">
        <v>1789</v>
      </c>
      <c r="F1790" s="156">
        <f>'pas375'!J80</f>
        <v>375</v>
      </c>
      <c r="G1790" s="18">
        <v>88</v>
      </c>
      <c r="H1790" s="18" t="str">
        <f>'pas375'!K80</f>
        <v>SUR</v>
      </c>
      <c r="I1790" s="43" t="str">
        <f>'pas375'!L80</f>
        <v>Surigao del Sur</v>
      </c>
      <c r="P1790" t="str">
        <f t="shared" si="59"/>
        <v>1789|375|88|SUR|Surigao del Sur||||||</v>
      </c>
    </row>
    <row r="1791" spans="4:16">
      <c r="D1791" t="str">
        <f t="shared" ref="D1791:D1807" si="60">VLOOKUP(F1791,$B$2:$C$404,2,FALSE)</f>
        <v>TAIWAN</v>
      </c>
      <c r="E1791" s="18">
        <v>1790</v>
      </c>
      <c r="F1791" s="151">
        <f>'pas386'!C2</f>
        <v>386</v>
      </c>
      <c r="G1791" s="150"/>
      <c r="H1791" s="150" t="str">
        <f>'pas386'!D2</f>
        <v>CHA</v>
      </c>
      <c r="I1791" s="152" t="str">
        <f>'pas386'!E2</f>
        <v>Changhua</v>
      </c>
      <c r="J1791" s="150"/>
      <c r="K1791" s="153"/>
      <c r="L1791" s="150"/>
      <c r="M1791" s="150"/>
      <c r="N1791" s="155"/>
      <c r="O1791" s="155"/>
      <c r="P1791" t="str">
        <f t="shared" si="59"/>
        <v>1790|386||CHA|Changhua||||||</v>
      </c>
    </row>
    <row r="1792" spans="4:16">
      <c r="E1792" s="150">
        <v>1791</v>
      </c>
      <c r="F1792" s="156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9"/>
        <v>1791|386||CYI|Chiayi||||||</v>
      </c>
    </row>
    <row r="1793" spans="4:16">
      <c r="E1793" s="18">
        <v>1792</v>
      </c>
      <c r="F1793" s="156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9"/>
        <v>1792|386||HSZ|Hsinchu||||||</v>
      </c>
    </row>
    <row r="1794" spans="4:16">
      <c r="E1794" s="18">
        <v>1793</v>
      </c>
      <c r="F1794" s="156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9"/>
        <v>1793|386||HUA|Hualien||||||</v>
      </c>
    </row>
    <row r="1795" spans="4:16">
      <c r="E1795" s="18">
        <v>1794</v>
      </c>
      <c r="F1795" s="156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61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6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61"/>
        <v>1795|386||KHH|Kaohsiung||||||</v>
      </c>
    </row>
    <row r="1797" spans="4:16">
      <c r="E1797" s="18">
        <v>1796</v>
      </c>
      <c r="F1797" s="156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61"/>
        <v>1796|386||KEE|Keelung||||||</v>
      </c>
    </row>
    <row r="1798" spans="4:16">
      <c r="E1798" s="18">
        <v>1797</v>
      </c>
      <c r="F1798" s="156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61"/>
        <v>1797|386||MIA|Miaoli||||||</v>
      </c>
    </row>
    <row r="1799" spans="4:16">
      <c r="E1799" s="18">
        <v>1798</v>
      </c>
      <c r="F1799" s="156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61"/>
        <v>1798|386||NAN|Nantou||||||</v>
      </c>
    </row>
    <row r="1800" spans="4:16">
      <c r="E1800" s="18">
        <v>1799</v>
      </c>
      <c r="F1800" s="156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61"/>
        <v>1799|386||PEN|Penghu||||||</v>
      </c>
    </row>
    <row r="1801" spans="4:16">
      <c r="E1801" s="18">
        <v>1800</v>
      </c>
      <c r="F1801" s="156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61"/>
        <v>1800|386||PIF|Pingtung||||||</v>
      </c>
    </row>
    <row r="1802" spans="4:16">
      <c r="E1802" s="150">
        <v>1801</v>
      </c>
      <c r="F1802" s="156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61"/>
        <v>1801|386||TXG|Taichung||||||</v>
      </c>
    </row>
    <row r="1803" spans="4:16">
      <c r="E1803" s="18">
        <v>1802</v>
      </c>
      <c r="F1803" s="156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61"/>
        <v>1802|386||TNN|Tainan||||||</v>
      </c>
    </row>
    <row r="1804" spans="4:16">
      <c r="E1804" s="18">
        <v>1803</v>
      </c>
      <c r="F1804" s="156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61"/>
        <v>1803|386||TPE|Taipei||||||</v>
      </c>
    </row>
    <row r="1805" spans="4:16">
      <c r="E1805" s="18">
        <v>1804</v>
      </c>
      <c r="F1805" s="156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61"/>
        <v>1804|386||TTT|Taitung||||||</v>
      </c>
    </row>
    <row r="1806" spans="4:16">
      <c r="E1806" s="18">
        <v>1805</v>
      </c>
      <c r="F1806" s="156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61"/>
        <v>1805|386||TAO|Taoyuan||||||</v>
      </c>
    </row>
    <row r="1807" spans="4:16">
      <c r="D1807" t="str">
        <f t="shared" si="60"/>
        <v>THAILAND</v>
      </c>
      <c r="E1807" s="18">
        <v>1806</v>
      </c>
      <c r="F1807" s="151">
        <f>'pas387'!C2</f>
        <v>387</v>
      </c>
      <c r="G1807" s="150"/>
      <c r="H1807" s="150">
        <f>'pas387'!D2</f>
        <v>37</v>
      </c>
      <c r="I1807" s="152" t="str">
        <f>'pas387'!E2</f>
        <v>Amnat Charoen</v>
      </c>
      <c r="J1807" s="150"/>
      <c r="K1807" s="153"/>
      <c r="L1807" s="150"/>
      <c r="M1807" s="150"/>
      <c r="N1807" s="155"/>
      <c r="O1807" s="155"/>
      <c r="P1807" t="str">
        <f t="shared" si="61"/>
        <v>1806|387||37|Amnat Charoen||||||</v>
      </c>
    </row>
    <row r="1808" spans="4:16">
      <c r="E1808" s="18">
        <v>1807</v>
      </c>
      <c r="F1808" s="156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61"/>
        <v>1807|387||15|Ang Thong||||||</v>
      </c>
    </row>
    <row r="1809" spans="5:16">
      <c r="E1809" s="18">
        <v>1808</v>
      </c>
      <c r="F1809" s="156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61"/>
        <v>1808|387||31|Buri Ram||||||</v>
      </c>
    </row>
    <row r="1810" spans="5:16">
      <c r="E1810" s="18">
        <v>1809</v>
      </c>
      <c r="F1810" s="156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61"/>
        <v>1809|387||24|Chachoengsao||||||</v>
      </c>
    </row>
    <row r="1811" spans="5:16">
      <c r="E1811" s="18">
        <v>1810</v>
      </c>
      <c r="F1811" s="156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61"/>
        <v>1810|387||18|Chai Nat||||||</v>
      </c>
    </row>
    <row r="1812" spans="5:16">
      <c r="E1812" s="150">
        <v>1811</v>
      </c>
      <c r="F1812" s="156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61"/>
        <v>1811|387||36|Chaiyaphum||||||</v>
      </c>
    </row>
    <row r="1813" spans="5:16">
      <c r="E1813" s="18">
        <v>1812</v>
      </c>
      <c r="F1813" s="156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61"/>
        <v>1812|387||22|Chanthaburi||||||</v>
      </c>
    </row>
    <row r="1814" spans="5:16">
      <c r="E1814" s="18">
        <v>1813</v>
      </c>
      <c r="F1814" s="156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61"/>
        <v>1813|387||50|Chiang Mai||||||</v>
      </c>
    </row>
    <row r="1815" spans="5:16">
      <c r="E1815" s="18">
        <v>1814</v>
      </c>
      <c r="F1815" s="156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61"/>
        <v>1814|387||57|Chiang Rai||||||</v>
      </c>
    </row>
    <row r="1816" spans="5:16">
      <c r="E1816" s="18">
        <v>1815</v>
      </c>
      <c r="F1816" s="156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61"/>
        <v>1815|387||20|Chon Buri||||||</v>
      </c>
    </row>
    <row r="1817" spans="5:16">
      <c r="E1817" s="18">
        <v>1816</v>
      </c>
      <c r="F1817" s="156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61"/>
        <v>1816|387||86|Chumphon||||||</v>
      </c>
    </row>
    <row r="1818" spans="5:16">
      <c r="E1818" s="18">
        <v>1817</v>
      </c>
      <c r="F1818" s="156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61"/>
        <v>1817|387||46|Kalasin||||||</v>
      </c>
    </row>
    <row r="1819" spans="5:16">
      <c r="E1819" s="18">
        <v>1818</v>
      </c>
      <c r="F1819" s="156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61"/>
        <v>1818|387||62|Kamphasng Phet||||||</v>
      </c>
    </row>
    <row r="1820" spans="5:16">
      <c r="E1820" s="18">
        <v>1819</v>
      </c>
      <c r="F1820" s="156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61"/>
        <v>1819|387||71|Kanchanaburi||||||</v>
      </c>
    </row>
    <row r="1821" spans="5:16">
      <c r="E1821" s="18">
        <v>1820</v>
      </c>
      <c r="F1821" s="156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61"/>
        <v>1820|387||40|Khon Kaen||||||</v>
      </c>
    </row>
    <row r="1822" spans="5:16">
      <c r="E1822" s="150">
        <v>1821</v>
      </c>
      <c r="F1822" s="156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61"/>
        <v>1821|387||81|Krabi||||||</v>
      </c>
    </row>
    <row r="1823" spans="5:16">
      <c r="E1823" s="18">
        <v>1822</v>
      </c>
      <c r="F1823" s="156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61"/>
        <v>1822|387||10|Krung Thep Maha Nakhon Bangkok||||||</v>
      </c>
    </row>
    <row r="1824" spans="5:16">
      <c r="E1824" s="18">
        <v>1823</v>
      </c>
      <c r="F1824" s="156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61"/>
        <v>1823|387||52|Lampang||||||</v>
      </c>
    </row>
    <row r="1825" spans="5:16">
      <c r="E1825" s="18">
        <v>1824</v>
      </c>
      <c r="F1825" s="156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61"/>
        <v>1824|387||51|Lamphun||||||</v>
      </c>
    </row>
    <row r="1826" spans="5:16">
      <c r="E1826" s="18">
        <v>1825</v>
      </c>
      <c r="F1826" s="156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61"/>
        <v>1825|387||42|Loei||||||</v>
      </c>
    </row>
    <row r="1827" spans="5:16">
      <c r="E1827" s="18">
        <v>1826</v>
      </c>
      <c r="F1827" s="156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61"/>
        <v>1826|387||16|Lop Buri||||||</v>
      </c>
    </row>
    <row r="1828" spans="5:16">
      <c r="E1828" s="18">
        <v>1827</v>
      </c>
      <c r="F1828" s="156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61"/>
        <v>1827|387||58|Mae Hong Son||||||</v>
      </c>
    </row>
    <row r="1829" spans="5:16">
      <c r="E1829" s="18">
        <v>1828</v>
      </c>
      <c r="F1829" s="156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61"/>
        <v>1828|387||44|Maha Sarakham||||||</v>
      </c>
    </row>
    <row r="1830" spans="5:16">
      <c r="E1830" s="18">
        <v>1829</v>
      </c>
      <c r="F1830" s="156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61"/>
        <v>1829|387||49|Mukdahan||||||</v>
      </c>
    </row>
    <row r="1831" spans="5:16">
      <c r="E1831" s="18">
        <v>1830</v>
      </c>
      <c r="F1831" s="156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61"/>
        <v>1830|387||26|Nakhon Nayok||||||</v>
      </c>
    </row>
    <row r="1832" spans="5:16">
      <c r="E1832" s="150">
        <v>1831</v>
      </c>
      <c r="F1832" s="156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61"/>
        <v>1831|387||73|Nakhon Pathom||||||</v>
      </c>
    </row>
    <row r="1833" spans="5:16">
      <c r="E1833" s="18">
        <v>1832</v>
      </c>
      <c r="F1833" s="156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61"/>
        <v>1832|387||48|Nakhon Phanom||||||</v>
      </c>
    </row>
    <row r="1834" spans="5:16">
      <c r="E1834" s="18">
        <v>1833</v>
      </c>
      <c r="F1834" s="156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61"/>
        <v>1833|387||30|Nakhon Ratchasima||||||</v>
      </c>
    </row>
    <row r="1835" spans="5:16">
      <c r="E1835" s="18">
        <v>1834</v>
      </c>
      <c r="F1835" s="156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61"/>
        <v>1834|387||60|Nakhon Sawan||||||</v>
      </c>
    </row>
    <row r="1836" spans="5:16">
      <c r="E1836" s="18">
        <v>1835</v>
      </c>
      <c r="F1836" s="156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61"/>
        <v>1835|387||80|Nakhon Si Thammarat||||||</v>
      </c>
    </row>
    <row r="1837" spans="5:16">
      <c r="E1837" s="18">
        <v>1836</v>
      </c>
      <c r="F1837" s="156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61"/>
        <v>1836|387||55|Nan||||||</v>
      </c>
    </row>
    <row r="1838" spans="5:16">
      <c r="E1838" s="18">
        <v>1837</v>
      </c>
      <c r="F1838" s="156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61"/>
        <v>1837|387||96|Narathiwat||||||</v>
      </c>
    </row>
    <row r="1839" spans="5:16">
      <c r="E1839" s="18">
        <v>1838</v>
      </c>
      <c r="F1839" s="156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61"/>
        <v>1838|387||39|Nong Bua Lam Phu||||||</v>
      </c>
    </row>
    <row r="1840" spans="5:16">
      <c r="E1840" s="18">
        <v>1839</v>
      </c>
      <c r="F1840" s="156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61"/>
        <v>1839|387||43|Nong Khai||||||</v>
      </c>
    </row>
    <row r="1841" spans="5:16">
      <c r="E1841" s="18">
        <v>1840</v>
      </c>
      <c r="F1841" s="156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61"/>
        <v>1840|387||12|Nonthaburi||||||</v>
      </c>
    </row>
    <row r="1842" spans="5:16">
      <c r="E1842" s="150">
        <v>1841</v>
      </c>
      <c r="F1842" s="156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61"/>
        <v>1841|387||13|Pathum Thani||||||</v>
      </c>
    </row>
    <row r="1843" spans="5:16">
      <c r="E1843" s="18">
        <v>1842</v>
      </c>
      <c r="F1843" s="156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61"/>
        <v>1842|387||94|Pattani||||||</v>
      </c>
    </row>
    <row r="1844" spans="5:16">
      <c r="E1844" s="18">
        <v>1843</v>
      </c>
      <c r="F1844" s="156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61"/>
        <v>1843|387||83|Phaket||||||</v>
      </c>
    </row>
    <row r="1845" spans="5:16">
      <c r="E1845" s="18">
        <v>1844</v>
      </c>
      <c r="F1845" s="156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61"/>
        <v>1844|387||82|Phangnga||||||</v>
      </c>
    </row>
    <row r="1846" spans="5:16">
      <c r="E1846" s="18">
        <v>1845</v>
      </c>
      <c r="F1846" s="156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61"/>
        <v>1845|387||93|Phatthalung||||||</v>
      </c>
    </row>
    <row r="1847" spans="5:16">
      <c r="E1847" s="18">
        <v>1846</v>
      </c>
      <c r="F1847" s="156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61"/>
        <v>1846|387||S|Phatthaya||||||</v>
      </c>
    </row>
    <row r="1848" spans="5:16">
      <c r="E1848" s="18">
        <v>1847</v>
      </c>
      <c r="F1848" s="156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61"/>
        <v>1847|387||56|Phayao||||||</v>
      </c>
    </row>
    <row r="1849" spans="5:16">
      <c r="E1849" s="18">
        <v>1848</v>
      </c>
      <c r="F1849" s="156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61"/>
        <v>1848|387||67|Phetchabun||||||</v>
      </c>
    </row>
    <row r="1850" spans="5:16">
      <c r="E1850" s="18">
        <v>1849</v>
      </c>
      <c r="F1850" s="156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61"/>
        <v>1849|387||76|Phetchaburi||||||</v>
      </c>
    </row>
    <row r="1851" spans="5:16">
      <c r="E1851" s="18">
        <v>1850</v>
      </c>
      <c r="F1851" s="156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61"/>
        <v>1850|387||66|Phichit||||||</v>
      </c>
    </row>
    <row r="1852" spans="5:16">
      <c r="E1852" s="150">
        <v>1851</v>
      </c>
      <c r="F1852" s="156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61"/>
        <v>1851|387||65|Phitsanulok||||||</v>
      </c>
    </row>
    <row r="1853" spans="5:16">
      <c r="E1853" s="18">
        <v>1852</v>
      </c>
      <c r="F1853" s="156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61"/>
        <v>1852|387||14|Phra Nakhon Si Ayutthaya||||||</v>
      </c>
    </row>
    <row r="1854" spans="5:16">
      <c r="E1854" s="18">
        <v>1853</v>
      </c>
      <c r="F1854" s="156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61"/>
        <v>1853|387||54|Phrae||||||</v>
      </c>
    </row>
    <row r="1855" spans="5:16">
      <c r="E1855" s="18">
        <v>1854</v>
      </c>
      <c r="F1855" s="156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61"/>
        <v>1854|387||25|Prachin Buri||||||</v>
      </c>
    </row>
    <row r="1856" spans="5:16">
      <c r="E1856" s="18">
        <v>1855</v>
      </c>
      <c r="F1856" s="156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61"/>
        <v>1855|387||77|Prachuap Khiri Khan||||||</v>
      </c>
    </row>
    <row r="1857" spans="5:16">
      <c r="E1857" s="18">
        <v>1856</v>
      </c>
      <c r="F1857" s="156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61"/>
        <v>1856|387||85|Ranong||||||</v>
      </c>
    </row>
    <row r="1858" spans="5:16">
      <c r="E1858" s="18">
        <v>1857</v>
      </c>
      <c r="F1858" s="156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61"/>
        <v>1857|387||70|Ratchaburi||||||</v>
      </c>
    </row>
    <row r="1859" spans="5:16">
      <c r="E1859" s="18">
        <v>1858</v>
      </c>
      <c r="F1859" s="156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62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6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62"/>
        <v>1859|387||45|Roi Et||||||</v>
      </c>
    </row>
    <row r="1861" spans="5:16">
      <c r="E1861" s="18">
        <v>1860</v>
      </c>
      <c r="F1861" s="156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62"/>
        <v>1860|387||27|Sa Kaeo||||||</v>
      </c>
    </row>
    <row r="1862" spans="5:16">
      <c r="E1862" s="150">
        <v>1861</v>
      </c>
      <c r="F1862" s="156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62"/>
        <v>1861|387||47|Sakon Nakhon||||||</v>
      </c>
    </row>
    <row r="1863" spans="5:16">
      <c r="E1863" s="18">
        <v>1862</v>
      </c>
      <c r="F1863" s="156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62"/>
        <v>1862|387||11|Samut Prakan||||||</v>
      </c>
    </row>
    <row r="1864" spans="5:16">
      <c r="E1864" s="18">
        <v>1863</v>
      </c>
      <c r="F1864" s="156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62"/>
        <v>1863|387||74|Samut Sakhon||||||</v>
      </c>
    </row>
    <row r="1865" spans="5:16">
      <c r="E1865" s="18">
        <v>1864</v>
      </c>
      <c r="F1865" s="156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62"/>
        <v>1864|387||75|Samut Songkhram||||||</v>
      </c>
    </row>
    <row r="1866" spans="5:16">
      <c r="E1866" s="18">
        <v>1865</v>
      </c>
      <c r="F1866" s="156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62"/>
        <v>1865|387||19|Saraburi||||||</v>
      </c>
    </row>
    <row r="1867" spans="5:16">
      <c r="E1867" s="18">
        <v>1866</v>
      </c>
      <c r="F1867" s="156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62"/>
        <v>1866|387||91|Satun||||||</v>
      </c>
    </row>
    <row r="1868" spans="5:16">
      <c r="E1868" s="18">
        <v>1867</v>
      </c>
      <c r="F1868" s="156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62"/>
        <v>1867|387||33|Si Sa Ket||||||</v>
      </c>
    </row>
    <row r="1869" spans="5:16">
      <c r="E1869" s="18">
        <v>1868</v>
      </c>
      <c r="F1869" s="156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62"/>
        <v>1868|387||17|Sing Buri||||||</v>
      </c>
    </row>
    <row r="1870" spans="5:16">
      <c r="E1870" s="18">
        <v>1869</v>
      </c>
      <c r="F1870" s="156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62"/>
        <v>1869|387||90|Songkhla||||||</v>
      </c>
    </row>
    <row r="1871" spans="5:16">
      <c r="E1871" s="18">
        <v>1870</v>
      </c>
      <c r="F1871" s="156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62"/>
        <v>1870|387||64|Sukhothai||||||</v>
      </c>
    </row>
    <row r="1872" spans="5:16">
      <c r="E1872" s="150">
        <v>1871</v>
      </c>
      <c r="F1872" s="156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62"/>
        <v>1871|387||72|Suphan Buri||||||</v>
      </c>
    </row>
    <row r="1873" spans="4:16">
      <c r="E1873" s="18">
        <v>1872</v>
      </c>
      <c r="F1873" s="156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62"/>
        <v>1872|387||84|Surat Thani||||||</v>
      </c>
    </row>
    <row r="1874" spans="4:16">
      <c r="E1874" s="18">
        <v>1873</v>
      </c>
      <c r="F1874" s="156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62"/>
        <v>1873|387||32|Surin||||||</v>
      </c>
    </row>
    <row r="1875" spans="4:16">
      <c r="E1875" s="18">
        <v>1874</v>
      </c>
      <c r="F1875" s="156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62"/>
        <v>1874|387||63|Tak||||||</v>
      </c>
    </row>
    <row r="1876" spans="4:16">
      <c r="E1876" s="18">
        <v>1875</v>
      </c>
      <c r="F1876" s="156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62"/>
        <v>1875|387||92|Trang||||||</v>
      </c>
    </row>
    <row r="1877" spans="4:16">
      <c r="E1877" s="18">
        <v>1876</v>
      </c>
      <c r="F1877" s="156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62"/>
        <v>1876|387||23|Trat||||||</v>
      </c>
    </row>
    <row r="1878" spans="4:16">
      <c r="E1878" s="18">
        <v>1877</v>
      </c>
      <c r="F1878" s="156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62"/>
        <v>1877|387||34|Ubon Ratchathani||||||</v>
      </c>
    </row>
    <row r="1879" spans="4:16">
      <c r="E1879" s="18">
        <v>1878</v>
      </c>
      <c r="F1879" s="156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62"/>
        <v>1878|387||41|Udon Thani||||||</v>
      </c>
    </row>
    <row r="1880" spans="4:16">
      <c r="E1880" s="18">
        <v>1879</v>
      </c>
      <c r="F1880" s="156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62"/>
        <v>1879|387||61|Uthai Thani||||||</v>
      </c>
    </row>
    <row r="1881" spans="4:16">
      <c r="E1881" s="18">
        <v>1880</v>
      </c>
      <c r="F1881" s="156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62"/>
        <v>1880|387||53|Uttaradit||||||</v>
      </c>
    </row>
    <row r="1882" spans="4:16">
      <c r="E1882" s="150">
        <v>1881</v>
      </c>
      <c r="F1882" s="156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62"/>
        <v>1881|387||95|Yala||||||</v>
      </c>
    </row>
    <row r="1883" spans="4:16">
      <c r="E1883" s="18">
        <v>1882</v>
      </c>
      <c r="F1883" s="156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62"/>
        <v>1882|387||35|Yasothon||||||</v>
      </c>
    </row>
    <row r="1884" spans="4:16">
      <c r="D1884" t="str">
        <f t="shared" ref="D1884" si="63">VLOOKUP(F1884,$B$2:$C$404,2,FALSE)</f>
        <v>CROATIA</v>
      </c>
      <c r="E1884" s="18">
        <v>1883</v>
      </c>
      <c r="F1884" s="151">
        <f>'pas497'!C2</f>
        <v>497</v>
      </c>
      <c r="G1884" s="150"/>
      <c r="H1884" s="150">
        <f>'pas497'!D2</f>
        <v>1</v>
      </c>
      <c r="I1884" s="152" t="str">
        <f>'pas497'!E2</f>
        <v>Zagrebacka zupanija</v>
      </c>
      <c r="J1884" s="150"/>
      <c r="K1884" s="153"/>
      <c r="L1884" s="150"/>
      <c r="M1884" s="150"/>
      <c r="N1884" s="155"/>
      <c r="O1884" s="155"/>
      <c r="P1884" t="str">
        <f t="shared" si="62"/>
        <v>1883|497||1|Zagrebacka zupanija||||||</v>
      </c>
    </row>
    <row r="1885" spans="4:16">
      <c r="E1885" s="18">
        <v>1884</v>
      </c>
      <c r="F1885" s="156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62"/>
        <v>1884|497||2|Krapinsko-Zagorska zupanija||||||</v>
      </c>
    </row>
    <row r="1886" spans="4:16">
      <c r="E1886" s="18">
        <v>1885</v>
      </c>
      <c r="F1886" s="156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62"/>
        <v>1885|497||3|Sisacko-Moslavacka Zupanija||||||</v>
      </c>
    </row>
    <row r="1887" spans="4:16">
      <c r="E1887" s="18">
        <v>1886</v>
      </c>
      <c r="F1887" s="156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62"/>
        <v>1886|497||4|Karlovacka Zupanija||||||</v>
      </c>
    </row>
    <row r="1888" spans="4:16">
      <c r="E1888" s="18">
        <v>1887</v>
      </c>
      <c r="F1888" s="156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62"/>
        <v>1887|497||5|Varazdinska Zupanija||||||</v>
      </c>
    </row>
    <row r="1889" spans="5:16">
      <c r="E1889" s="18">
        <v>1888</v>
      </c>
      <c r="F1889" s="156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62"/>
        <v>1888|497||6|Koprivnicko-Krizevacka Zupanija||||||</v>
      </c>
    </row>
    <row r="1890" spans="5:16">
      <c r="E1890" s="18">
        <v>1889</v>
      </c>
      <c r="F1890" s="156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62"/>
        <v>1889|497||7|Bjelovarsko-Bilogorska zupanija||||||</v>
      </c>
    </row>
    <row r="1891" spans="5:16">
      <c r="E1891" s="18">
        <v>1890</v>
      </c>
      <c r="F1891" s="156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62"/>
        <v>1890|497||8|Primorsko-Goranska zupanija||||||</v>
      </c>
    </row>
    <row r="1892" spans="5:16">
      <c r="E1892" s="150">
        <v>1891</v>
      </c>
      <c r="F1892" s="156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62"/>
        <v>1891|497||9|Licko-Senjska zupanija||||||</v>
      </c>
    </row>
    <row r="1893" spans="5:16">
      <c r="E1893" s="18">
        <v>1892</v>
      </c>
      <c r="F1893" s="156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62"/>
        <v>1892|497||10|Viroviticko-Podravska zupanija||||||</v>
      </c>
    </row>
    <row r="1894" spans="5:16">
      <c r="E1894" s="18">
        <v>1893</v>
      </c>
      <c r="F1894" s="156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62"/>
        <v>1893|497||11|Pozesko-Slavonska zupanija||||||</v>
      </c>
    </row>
    <row r="1895" spans="5:16">
      <c r="E1895" s="18">
        <v>1894</v>
      </c>
      <c r="F1895" s="156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62"/>
        <v>1894|497||12|Brodsko-Posavska zupanija||||||</v>
      </c>
    </row>
    <row r="1896" spans="5:16">
      <c r="E1896" s="18">
        <v>1895</v>
      </c>
      <c r="F1896" s="156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62"/>
        <v>1895|497||13|Zadarska zupanija||||||</v>
      </c>
    </row>
    <row r="1897" spans="5:16">
      <c r="E1897" s="18">
        <v>1896</v>
      </c>
      <c r="F1897" s="156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62"/>
        <v>1896|497||14|Osjecko-Baranjska zupanija||||||</v>
      </c>
    </row>
    <row r="1898" spans="5:16">
      <c r="E1898" s="18">
        <v>1897</v>
      </c>
      <c r="F1898" s="156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62"/>
        <v>1897|497||15|Sibensko-Kninska zupanija||||||</v>
      </c>
    </row>
    <row r="1899" spans="5:16">
      <c r="E1899" s="18">
        <v>1898</v>
      </c>
      <c r="F1899" s="156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62"/>
        <v>1898|497||16|Vukovarsko-Srijemska zupanija||||||</v>
      </c>
    </row>
    <row r="1900" spans="5:16">
      <c r="E1900" s="18">
        <v>1899</v>
      </c>
      <c r="F1900" s="156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62"/>
        <v>1899|497||17|Splitsko-Dalmatinska zupanija||||||</v>
      </c>
    </row>
    <row r="1901" spans="5:16">
      <c r="E1901" s="18">
        <v>1900</v>
      </c>
      <c r="F1901" s="156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62"/>
        <v>1900|497||18|Istarska zupanija||||||</v>
      </c>
    </row>
    <row r="1902" spans="5:16">
      <c r="E1902" s="150">
        <v>1901</v>
      </c>
      <c r="F1902" s="156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62"/>
        <v>1901|497||19|Dubrovacko-Neretvanska zupanija||||||</v>
      </c>
    </row>
    <row r="1903" spans="5:16">
      <c r="E1903" s="18">
        <v>1902</v>
      </c>
      <c r="F1903" s="156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62"/>
        <v>1902|497||20|Medimurskaz zupanija||||||</v>
      </c>
    </row>
    <row r="1904" spans="5:16">
      <c r="E1904" s="18">
        <v>1903</v>
      </c>
      <c r="F1904" s="156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62"/>
        <v>1903|497||21|Grad Zagreb||||||</v>
      </c>
    </row>
    <row r="1905" spans="4:16">
      <c r="D1905" t="str">
        <f t="shared" ref="D1905" si="64">VLOOKUP(F1905,$B$2:$C$404,2,FALSE)</f>
        <v>CZECH REPUBLIC</v>
      </c>
      <c r="E1905" s="18">
        <v>1904</v>
      </c>
      <c r="F1905" s="151">
        <f>'pas503'!J2</f>
        <v>503</v>
      </c>
      <c r="G1905" s="150">
        <v>58</v>
      </c>
      <c r="H1905" s="150" t="str">
        <f>'pas503'!K2</f>
        <v>APA</v>
      </c>
      <c r="I1905" s="152" t="str">
        <f>'pas503'!L2</f>
        <v>Praha 1</v>
      </c>
      <c r="J1905" s="150"/>
      <c r="K1905" s="153"/>
      <c r="L1905" s="150"/>
      <c r="M1905" s="150"/>
      <c r="N1905" s="155"/>
      <c r="O1905" s="155"/>
      <c r="P1905" t="str">
        <f t="shared" si="62"/>
        <v>1904|503|58|APA|Praha 1||||||</v>
      </c>
    </row>
    <row r="1906" spans="4:16">
      <c r="E1906" s="18">
        <v>1905</v>
      </c>
      <c r="F1906" s="156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62"/>
        <v>1905|503|58|APB|Praha 2||||||</v>
      </c>
    </row>
    <row r="1907" spans="4:16">
      <c r="E1907" s="18">
        <v>1906</v>
      </c>
      <c r="F1907" s="156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62"/>
        <v>1906|503|58|APC|Praha 3||||||</v>
      </c>
    </row>
    <row r="1908" spans="4:16">
      <c r="E1908" s="18">
        <v>1907</v>
      </c>
      <c r="F1908" s="156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62"/>
        <v>1907|503|58|APD|Praha 4||||||</v>
      </c>
    </row>
    <row r="1909" spans="4:16">
      <c r="E1909" s="18">
        <v>1908</v>
      </c>
      <c r="F1909" s="156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62"/>
        <v>1908|503|58|APE|Praha 5||||||</v>
      </c>
    </row>
    <row r="1910" spans="4:16">
      <c r="E1910" s="18">
        <v>1909</v>
      </c>
      <c r="F1910" s="156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62"/>
        <v>1909|503|58|APF|Praha 6||||||</v>
      </c>
    </row>
    <row r="1911" spans="4:16">
      <c r="E1911" s="18">
        <v>1910</v>
      </c>
      <c r="F1911" s="156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62"/>
        <v>1910|503|58|APG|Praha 7||||||</v>
      </c>
    </row>
    <row r="1912" spans="4:16">
      <c r="E1912" s="150">
        <v>1911</v>
      </c>
      <c r="F1912" s="156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62"/>
        <v>1911|503|58|APH|Praha 8||||||</v>
      </c>
    </row>
    <row r="1913" spans="4:16">
      <c r="E1913" s="18">
        <v>1912</v>
      </c>
      <c r="F1913" s="156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62"/>
        <v>1912|503|58|API|Praha 9||||||</v>
      </c>
    </row>
    <row r="1914" spans="4:16">
      <c r="E1914" s="18">
        <v>1913</v>
      </c>
      <c r="F1914" s="156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62"/>
        <v>1913|503|58|APJ|Praha 10||||||</v>
      </c>
    </row>
    <row r="1915" spans="4:16">
      <c r="E1915" s="18">
        <v>1914</v>
      </c>
      <c r="F1915" s="156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62"/>
        <v>1914|503|59|BBN|Benesov||||||</v>
      </c>
    </row>
    <row r="1916" spans="4:16">
      <c r="E1916" s="18">
        <v>1915</v>
      </c>
      <c r="F1916" s="156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62"/>
        <v>1915|503|59|BBE|Beroun||||||</v>
      </c>
    </row>
    <row r="1917" spans="4:16">
      <c r="E1917" s="18">
        <v>1916</v>
      </c>
      <c r="F1917" s="156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62"/>
        <v>1916|503|59|BKD|Kladno||||||</v>
      </c>
    </row>
    <row r="1918" spans="4:16">
      <c r="E1918" s="18">
        <v>1917</v>
      </c>
      <c r="F1918" s="156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62"/>
        <v>1917|503|59|BKO|Kolin||||||</v>
      </c>
    </row>
    <row r="1919" spans="4:16">
      <c r="E1919" s="18">
        <v>1918</v>
      </c>
      <c r="F1919" s="156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62"/>
        <v>1918|503|59|BKH|Kutna Hora||||||</v>
      </c>
    </row>
    <row r="1920" spans="4:16">
      <c r="E1920" s="18">
        <v>1919</v>
      </c>
      <c r="F1920" s="156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62"/>
        <v>1919|503|59|BME|Melnik||||||</v>
      </c>
    </row>
    <row r="1921" spans="5:16">
      <c r="E1921" s="18">
        <v>1920</v>
      </c>
      <c r="F1921" s="156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62"/>
        <v>1920|503|59|BMB|Mlada Boleslav||||||</v>
      </c>
    </row>
    <row r="1922" spans="5:16">
      <c r="E1922" s="150">
        <v>1921</v>
      </c>
      <c r="F1922" s="156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62"/>
        <v>1921|503|59|BNY|Nymburk||||||</v>
      </c>
    </row>
    <row r="1923" spans="5:16">
      <c r="E1923" s="18">
        <v>1922</v>
      </c>
      <c r="F1923" s="156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65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6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65"/>
        <v>1923|503|59|BPV|Praha vychod||||||</v>
      </c>
    </row>
    <row r="1925" spans="5:16">
      <c r="E1925" s="18">
        <v>1924</v>
      </c>
      <c r="F1925" s="156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65"/>
        <v>1924|503|59|BPB|Pribram||||||</v>
      </c>
    </row>
    <row r="1926" spans="5:16">
      <c r="E1926" s="18">
        <v>1925</v>
      </c>
      <c r="F1926" s="156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65"/>
        <v>1925|503|59|BRA|Rakovnik||||||</v>
      </c>
    </row>
    <row r="1927" spans="5:16">
      <c r="E1927" s="18">
        <v>1926</v>
      </c>
      <c r="F1927" s="156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65"/>
        <v>1926|503|60|CBU|Ceske Budejovice||||||</v>
      </c>
    </row>
    <row r="1928" spans="5:16">
      <c r="E1928" s="18">
        <v>1927</v>
      </c>
      <c r="F1928" s="156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65"/>
        <v>1927|503|60|CCK|Cesky Krumlov||||||</v>
      </c>
    </row>
    <row r="1929" spans="5:16">
      <c r="E1929" s="18">
        <v>1928</v>
      </c>
      <c r="F1929" s="156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65"/>
        <v>1928|503|60|CJH|Jindrichuv Hradec||||||</v>
      </c>
    </row>
    <row r="1930" spans="5:16">
      <c r="E1930" s="18">
        <v>1929</v>
      </c>
      <c r="F1930" s="156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65"/>
        <v>1929|503|60|CPE|Pelhrimov||||||</v>
      </c>
    </row>
    <row r="1931" spans="5:16">
      <c r="E1931" s="18">
        <v>1930</v>
      </c>
      <c r="F1931" s="156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65"/>
        <v>1930|503|60|CPI|Pisek||||||</v>
      </c>
    </row>
    <row r="1932" spans="5:16">
      <c r="E1932" s="150">
        <v>1931</v>
      </c>
      <c r="F1932" s="156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65"/>
        <v>1931|503|60|CPR|Prachatice||||||</v>
      </c>
    </row>
    <row r="1933" spans="5:16">
      <c r="E1933" s="18">
        <v>1932</v>
      </c>
      <c r="F1933" s="156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65"/>
        <v>1932|503|60|CST|Strakonice||||||</v>
      </c>
    </row>
    <row r="1934" spans="5:16">
      <c r="E1934" s="18">
        <v>1933</v>
      </c>
      <c r="F1934" s="156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65"/>
        <v>1933|503|60|CTA|Tabor||||||</v>
      </c>
    </row>
    <row r="1935" spans="5:16">
      <c r="E1935" s="18">
        <v>1934</v>
      </c>
      <c r="F1935" s="156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65"/>
        <v>1934|503|61|DDO|Domazlice||||||</v>
      </c>
    </row>
    <row r="1936" spans="5:16">
      <c r="E1936" s="18">
        <v>1935</v>
      </c>
      <c r="F1936" s="156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65"/>
        <v>1935|503|61|DCH|Cheb||||||</v>
      </c>
    </row>
    <row r="1937" spans="5:16">
      <c r="E1937" s="18">
        <v>1936</v>
      </c>
      <c r="F1937" s="156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65"/>
        <v>1936|503|61|DKV|Karlovy Vary||||||</v>
      </c>
    </row>
    <row r="1938" spans="5:16">
      <c r="E1938" s="18">
        <v>1937</v>
      </c>
      <c r="F1938" s="156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65"/>
        <v>1937|503|61|DKL|Klatovy||||||</v>
      </c>
    </row>
    <row r="1939" spans="5:16">
      <c r="E1939" s="18">
        <v>1938</v>
      </c>
      <c r="F1939" s="156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65"/>
        <v>1938|503|61|DPM|Plzen mesto||||||</v>
      </c>
    </row>
    <row r="1940" spans="5:16">
      <c r="E1940" s="18">
        <v>1939</v>
      </c>
      <c r="F1940" s="156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65"/>
        <v>1939|503|61|DPJ|Plzen jih||||||</v>
      </c>
    </row>
    <row r="1941" spans="5:16">
      <c r="E1941" s="18">
        <v>1940</v>
      </c>
      <c r="F1941" s="156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65"/>
        <v>1940|503|61|DPS|Plzen sever||||||</v>
      </c>
    </row>
    <row r="1942" spans="5:16">
      <c r="E1942" s="150">
        <v>1941</v>
      </c>
      <c r="F1942" s="156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65"/>
        <v>1941|503|61|DRO|Rokycany||||||</v>
      </c>
    </row>
    <row r="1943" spans="5:16">
      <c r="E1943" s="18">
        <v>1942</v>
      </c>
      <c r="F1943" s="156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65"/>
        <v>1942|503|61|DSO|Sokolov||||||</v>
      </c>
    </row>
    <row r="1944" spans="5:16">
      <c r="E1944" s="18">
        <v>1943</v>
      </c>
      <c r="F1944" s="156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65"/>
        <v>1943|503|61|DTA|Tachov||||||</v>
      </c>
    </row>
    <row r="1945" spans="5:16">
      <c r="E1945" s="18">
        <v>1944</v>
      </c>
      <c r="F1945" s="156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65"/>
        <v>1944|503|62|ECL|Ceska Lipa||||||</v>
      </c>
    </row>
    <row r="1946" spans="5:16">
      <c r="E1946" s="18">
        <v>1945</v>
      </c>
      <c r="F1946" s="156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65"/>
        <v>1945|503|62|EDE|Decin||||||</v>
      </c>
    </row>
    <row r="1947" spans="5:16">
      <c r="E1947" s="18">
        <v>1946</v>
      </c>
      <c r="F1947" s="156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65"/>
        <v>1946|503|62|ECH|Chomutov||||||</v>
      </c>
    </row>
    <row r="1948" spans="5:16">
      <c r="E1948" s="18">
        <v>1947</v>
      </c>
      <c r="F1948" s="156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65"/>
        <v>1947|503|62|EJA|Jablonec n. Nisou||||||</v>
      </c>
    </row>
    <row r="1949" spans="5:16">
      <c r="E1949" s="18">
        <v>1948</v>
      </c>
      <c r="F1949" s="156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65"/>
        <v>1948|503|62|ELI|Liberec||||||</v>
      </c>
    </row>
    <row r="1950" spans="5:16">
      <c r="E1950" s="18">
        <v>1949</v>
      </c>
      <c r="F1950" s="156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65"/>
        <v>1949|503|62|ELT|Litomerice||||||</v>
      </c>
    </row>
    <row r="1951" spans="5:16">
      <c r="E1951" s="18">
        <v>1950</v>
      </c>
      <c r="F1951" s="156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65"/>
        <v>1950|503|62|ELO|Louny||||||</v>
      </c>
    </row>
    <row r="1952" spans="5:16">
      <c r="E1952" s="150">
        <v>1951</v>
      </c>
      <c r="F1952" s="156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65"/>
        <v>1951|503|62|EMO|Most||||||</v>
      </c>
    </row>
    <row r="1953" spans="5:16">
      <c r="E1953" s="18">
        <v>1952</v>
      </c>
      <c r="F1953" s="156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65"/>
        <v>1952|503|62|ETE|Teplice||||||</v>
      </c>
    </row>
    <row r="1954" spans="5:16">
      <c r="E1954" s="18">
        <v>1953</v>
      </c>
      <c r="F1954" s="156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65"/>
        <v>1953|503|62|EUL|Usti nad Labem||||||</v>
      </c>
    </row>
    <row r="1955" spans="5:16">
      <c r="E1955" s="18">
        <v>1954</v>
      </c>
      <c r="F1955" s="156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65"/>
        <v>1954|503|63|FHB|Havlickuv Brod||||||</v>
      </c>
    </row>
    <row r="1956" spans="5:16">
      <c r="E1956" s="18">
        <v>1955</v>
      </c>
      <c r="F1956" s="156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65"/>
        <v>1955|503|63|FHK|Hradec Kralove||||||</v>
      </c>
    </row>
    <row r="1957" spans="5:16">
      <c r="E1957" s="18">
        <v>1956</v>
      </c>
      <c r="F1957" s="156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65"/>
        <v>1956|503|63|FCR|Chrudim||||||</v>
      </c>
    </row>
    <row r="1958" spans="5:16">
      <c r="E1958" s="18">
        <v>1957</v>
      </c>
      <c r="F1958" s="156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65"/>
        <v>1957|503|63|FJI|Jicin||||||</v>
      </c>
    </row>
    <row r="1959" spans="5:16">
      <c r="E1959" s="18">
        <v>1958</v>
      </c>
      <c r="F1959" s="156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65"/>
        <v>1958|503|63|FNA|Nachod||||||</v>
      </c>
    </row>
    <row r="1960" spans="5:16">
      <c r="E1960" s="18">
        <v>1959</v>
      </c>
      <c r="F1960" s="156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65"/>
        <v>1959|503|63|FPA|Pardubice||||||</v>
      </c>
    </row>
    <row r="1961" spans="5:16">
      <c r="E1961" s="18">
        <v>1960</v>
      </c>
      <c r="F1961" s="156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65"/>
        <v>1960|503|63|FRK|Rychn n. Kneznou||||||</v>
      </c>
    </row>
    <row r="1962" spans="5:16">
      <c r="E1962" s="150">
        <v>1961</v>
      </c>
      <c r="F1962" s="156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65"/>
        <v>1961|503|63|FSE|Semily||||||</v>
      </c>
    </row>
    <row r="1963" spans="5:16">
      <c r="E1963" s="18">
        <v>1962</v>
      </c>
      <c r="F1963" s="156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65"/>
        <v>1962|503|63|FSV|Svitavy||||||</v>
      </c>
    </row>
    <row r="1964" spans="5:16">
      <c r="E1964" s="18">
        <v>1963</v>
      </c>
      <c r="F1964" s="156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65"/>
        <v>1963|503|63|FTR|Trutnov||||||</v>
      </c>
    </row>
    <row r="1965" spans="5:16">
      <c r="E1965" s="18">
        <v>1964</v>
      </c>
      <c r="F1965" s="156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65"/>
        <v>1964|503|63|FUO|Usti nad Orlici||||||</v>
      </c>
    </row>
    <row r="1966" spans="5:16">
      <c r="E1966" s="18">
        <v>1965</v>
      </c>
      <c r="F1966" s="156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65"/>
        <v>1965|503|64|GBL|Blansko||||||</v>
      </c>
    </row>
    <row r="1967" spans="5:16">
      <c r="E1967" s="18">
        <v>1966</v>
      </c>
      <c r="F1967" s="156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65"/>
        <v>1966|503|64|GBM|Brno mesto||||||</v>
      </c>
    </row>
    <row r="1968" spans="5:16">
      <c r="E1968" s="18">
        <v>1967</v>
      </c>
      <c r="F1968" s="156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65"/>
        <v>1967|503|64|GBV|Brno venkov||||||</v>
      </c>
    </row>
    <row r="1969" spans="5:16">
      <c r="E1969" s="18">
        <v>1968</v>
      </c>
      <c r="F1969" s="156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65"/>
        <v>1968|503|64|GBR|Breclav||||||</v>
      </c>
    </row>
    <row r="1970" spans="5:16">
      <c r="E1970" s="18">
        <v>1969</v>
      </c>
      <c r="F1970" s="156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65"/>
        <v>1969|503|64|GHO|Hodonin||||||</v>
      </c>
    </row>
    <row r="1971" spans="5:16">
      <c r="E1971" s="18">
        <v>1970</v>
      </c>
      <c r="F1971" s="156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65"/>
        <v>1970|503|64|GJI|Jihlava||||||</v>
      </c>
    </row>
    <row r="1972" spans="5:16">
      <c r="E1972" s="150">
        <v>1971</v>
      </c>
      <c r="F1972" s="156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65"/>
        <v>1971|503|64|GKR|Kromeriz||||||</v>
      </c>
    </row>
    <row r="1973" spans="5:16">
      <c r="E1973" s="18">
        <v>1972</v>
      </c>
      <c r="F1973" s="156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65"/>
        <v>1972|503|64|GPR|Prostejov||||||</v>
      </c>
    </row>
    <row r="1974" spans="5:16">
      <c r="E1974" s="18">
        <v>1973</v>
      </c>
      <c r="F1974" s="156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65"/>
        <v>1973|503|64|GTR|Trebic||||||</v>
      </c>
    </row>
    <row r="1975" spans="5:16">
      <c r="E1975" s="18">
        <v>1974</v>
      </c>
      <c r="F1975" s="156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65"/>
        <v>1974|503|64|GUH|Uherske Hradiste||||||</v>
      </c>
    </row>
    <row r="1976" spans="5:16">
      <c r="E1976" s="18">
        <v>1975</v>
      </c>
      <c r="F1976" s="156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65"/>
        <v>1975|503|64|GVY|Vyskov||||||</v>
      </c>
    </row>
    <row r="1977" spans="5:16">
      <c r="E1977" s="18">
        <v>1976</v>
      </c>
      <c r="F1977" s="156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65"/>
        <v>1976|503|64|GZL|Zlin||||||</v>
      </c>
    </row>
    <row r="1978" spans="5:16">
      <c r="E1978" s="18">
        <v>1977</v>
      </c>
      <c r="F1978" s="156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65"/>
        <v>1977|503|64|GZN|Znojmo||||||</v>
      </c>
    </row>
    <row r="1979" spans="5:16">
      <c r="E1979" s="18">
        <v>1978</v>
      </c>
      <c r="F1979" s="156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65"/>
        <v>1978|503|64|GZS|Zdar nad Sazavou||||||</v>
      </c>
    </row>
    <row r="1980" spans="5:16">
      <c r="E1980" s="18">
        <v>1979</v>
      </c>
      <c r="F1980" s="156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65"/>
        <v>1979|503|65|HBR|Bruntal||||||</v>
      </c>
    </row>
    <row r="1981" spans="5:16">
      <c r="E1981" s="18">
        <v>1980</v>
      </c>
      <c r="F1981" s="156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65"/>
        <v>1980|503|65|HFM|Frydek-Mistek||||||</v>
      </c>
    </row>
    <row r="1982" spans="5:16">
      <c r="E1982" s="150">
        <v>1981</v>
      </c>
      <c r="F1982" s="156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65"/>
        <v>1981|503|65|HJE|Jesenik||||||</v>
      </c>
    </row>
    <row r="1983" spans="5:16">
      <c r="E1983" s="18">
        <v>1982</v>
      </c>
      <c r="F1983" s="156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65"/>
        <v>1982|503|65|HKA|Karvina||||||</v>
      </c>
    </row>
    <row r="1984" spans="5:16">
      <c r="E1984" s="18">
        <v>1983</v>
      </c>
      <c r="F1984" s="156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65"/>
        <v>1983|503|65|HNJ|Novy Jicin||||||</v>
      </c>
    </row>
    <row r="1985" spans="4:16">
      <c r="E1985" s="18">
        <v>1984</v>
      </c>
      <c r="F1985" s="156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65"/>
        <v>1984|503|65|HOL|Olomouc||||||</v>
      </c>
    </row>
    <row r="1986" spans="4:16">
      <c r="E1986" s="18">
        <v>1985</v>
      </c>
      <c r="F1986" s="156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65"/>
        <v>1985|503|65|HOP|Opava||||||</v>
      </c>
    </row>
    <row r="1987" spans="4:16">
      <c r="E1987" s="18">
        <v>1986</v>
      </c>
      <c r="F1987" s="156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66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6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66"/>
        <v>1987|503|65|HPR|Prerov||||||</v>
      </c>
    </row>
    <row r="1989" spans="4:16">
      <c r="E1989" s="18">
        <v>1988</v>
      </c>
      <c r="F1989" s="156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66"/>
        <v>1988|503|65|HSU|Sumperk||||||</v>
      </c>
    </row>
    <row r="1990" spans="4:16">
      <c r="E1990" s="18">
        <v>1989</v>
      </c>
      <c r="F1990" s="156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66"/>
        <v>1989|503|65|HVS|Vsetin||||||</v>
      </c>
    </row>
    <row r="1991" spans="4:16">
      <c r="D1991" t="str">
        <f t="shared" ref="D1991" si="67">VLOOKUP(F1991,$B$2:$C$404,2,FALSE)</f>
        <v>SLOVAK REPUBLIC</v>
      </c>
      <c r="E1991" s="18">
        <v>1990</v>
      </c>
      <c r="F1991" s="151">
        <f>'pas504'!J2</f>
        <v>504</v>
      </c>
      <c r="G1991" s="150">
        <v>66</v>
      </c>
      <c r="H1991" s="150" t="str">
        <f>'pas504'!K2</f>
        <v>BAA</v>
      </c>
      <c r="I1991" s="152" t="str">
        <f>'pas504'!L2</f>
        <v>Bratislava 1</v>
      </c>
      <c r="J1991" s="150"/>
      <c r="K1991" s="153"/>
      <c r="L1991" s="150"/>
      <c r="M1991" s="150"/>
      <c r="N1991" s="155"/>
      <c r="O1991" s="155"/>
      <c r="P1991" t="str">
        <f t="shared" si="66"/>
        <v>1990|504|66|BAA|Bratislava 1||||||</v>
      </c>
    </row>
    <row r="1992" spans="4:16">
      <c r="E1992" s="150">
        <v>1991</v>
      </c>
      <c r="F1992" s="156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66"/>
        <v>1991|504|66|BAB|Bratislava 2||||||</v>
      </c>
    </row>
    <row r="1993" spans="4:16">
      <c r="E1993" s="18">
        <v>1992</v>
      </c>
      <c r="F1993" s="156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66"/>
        <v>1992|504|66|BAC|Bratislava 3||||||</v>
      </c>
    </row>
    <row r="1994" spans="4:16">
      <c r="E1994" s="18">
        <v>1993</v>
      </c>
      <c r="F1994" s="156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66"/>
        <v>1993|504|66|BAD|Bratislava 4||||||</v>
      </c>
    </row>
    <row r="1995" spans="4:16">
      <c r="E1995" s="18">
        <v>1994</v>
      </c>
      <c r="F1995" s="156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66"/>
        <v>1994|504|66|BAE|Bratislava 5||||||</v>
      </c>
    </row>
    <row r="1996" spans="4:16">
      <c r="E1996" s="18">
        <v>1995</v>
      </c>
      <c r="F1996" s="156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66"/>
        <v>1995|504|66|MAL|Malacky||||||</v>
      </c>
    </row>
    <row r="1997" spans="4:16">
      <c r="E1997" s="18">
        <v>1996</v>
      </c>
      <c r="F1997" s="156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66"/>
        <v>1996|504|66|PEZ|Pezinok||||||</v>
      </c>
    </row>
    <row r="1998" spans="4:16">
      <c r="E1998" s="18">
        <v>1997</v>
      </c>
      <c r="F1998" s="156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66"/>
        <v>1997|504|66|SEN|Senec||||||</v>
      </c>
    </row>
    <row r="1999" spans="4:16">
      <c r="E1999" s="18">
        <v>1998</v>
      </c>
      <c r="F1999" s="156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66"/>
        <v>1998|504|67|DST|Dunajska Streda||||||</v>
      </c>
    </row>
    <row r="2000" spans="4:16">
      <c r="E2000" s="18">
        <v>1999</v>
      </c>
      <c r="F2000" s="156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66"/>
        <v>1999|504|67|GAL|Galanta||||||</v>
      </c>
    </row>
    <row r="2001" spans="5:16">
      <c r="E2001" s="18">
        <v>2000</v>
      </c>
      <c r="F2001" s="156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66"/>
        <v>2000|504|67|HLO|Hlohovec||||||</v>
      </c>
    </row>
    <row r="2002" spans="5:16">
      <c r="E2002" s="150">
        <v>2001</v>
      </c>
      <c r="F2002" s="156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66"/>
        <v>2001|504|67|PIE|Piestany||||||</v>
      </c>
    </row>
    <row r="2003" spans="5:16">
      <c r="E2003" s="18">
        <v>2002</v>
      </c>
      <c r="F2003" s="156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66"/>
        <v>2002|504|67|SEA|Senica||||||</v>
      </c>
    </row>
    <row r="2004" spans="5:16">
      <c r="E2004" s="18">
        <v>2003</v>
      </c>
      <c r="F2004" s="156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66"/>
        <v>2003|504|67|SKA|Skalica||||||</v>
      </c>
    </row>
    <row r="2005" spans="5:16">
      <c r="E2005" s="18">
        <v>2004</v>
      </c>
      <c r="F2005" s="156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66"/>
        <v>2004|504|67|TRN|Trnava||||||</v>
      </c>
    </row>
    <row r="2006" spans="5:16">
      <c r="E2006" s="18">
        <v>2005</v>
      </c>
      <c r="F2006" s="156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66"/>
        <v>2005|504|68|BAN|Banovce n. Bebr.||||||</v>
      </c>
    </row>
    <row r="2007" spans="5:16">
      <c r="E2007" s="18">
        <v>2006</v>
      </c>
      <c r="F2007" s="156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66"/>
        <v>2006|504|68|ILA|Ilava||||||</v>
      </c>
    </row>
    <row r="2008" spans="5:16">
      <c r="E2008" s="18">
        <v>2007</v>
      </c>
      <c r="F2008" s="156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66"/>
        <v>2007|504|68|MYJ|Myjava||||||</v>
      </c>
    </row>
    <row r="2009" spans="5:16">
      <c r="E2009" s="18">
        <v>2008</v>
      </c>
      <c r="F2009" s="156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66"/>
        <v>2008|504|68|NMV|Nove Mesto n. Vah||||||</v>
      </c>
    </row>
    <row r="2010" spans="5:16">
      <c r="E2010" s="18">
        <v>2009</v>
      </c>
      <c r="F2010" s="156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66"/>
        <v>2009|504|68|PAR|Partizanske||||||</v>
      </c>
    </row>
    <row r="2011" spans="5:16">
      <c r="E2011" s="18">
        <v>2010</v>
      </c>
      <c r="F2011" s="156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66"/>
        <v>2010|504|68|PBY|Povazska Bystrica||||||</v>
      </c>
    </row>
    <row r="2012" spans="5:16">
      <c r="E2012" s="150">
        <v>2011</v>
      </c>
      <c r="F2012" s="156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66"/>
        <v>2011|504|68|PRI|Prievidza||||||</v>
      </c>
    </row>
    <row r="2013" spans="5:16">
      <c r="E2013" s="18">
        <v>2012</v>
      </c>
      <c r="F2013" s="156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66"/>
        <v>2012|504|68|PUC|Puchov||||||</v>
      </c>
    </row>
    <row r="2014" spans="5:16">
      <c r="E2014" s="18">
        <v>2013</v>
      </c>
      <c r="F2014" s="156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66"/>
        <v>2013|504|68|TNC|Trencin||||||</v>
      </c>
    </row>
    <row r="2015" spans="5:16">
      <c r="E2015" s="18">
        <v>2014</v>
      </c>
      <c r="F2015" s="156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66"/>
        <v>2014|504|69|KOM|Komarno||||||</v>
      </c>
    </row>
    <row r="2016" spans="5:16">
      <c r="E2016" s="18">
        <v>2015</v>
      </c>
      <c r="F2016" s="156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66"/>
        <v>2015|504|69|LVC|Levice||||||</v>
      </c>
    </row>
    <row r="2017" spans="5:16">
      <c r="E2017" s="18">
        <v>2016</v>
      </c>
      <c r="F2017" s="156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66"/>
        <v>2016|504|69|NIT|Nitra||||||</v>
      </c>
    </row>
    <row r="2018" spans="5:16">
      <c r="E2018" s="18">
        <v>2017</v>
      </c>
      <c r="F2018" s="156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66"/>
        <v>2017|504|69|NZA|Nove Zamky||||||</v>
      </c>
    </row>
    <row r="2019" spans="5:16">
      <c r="E2019" s="18">
        <v>2018</v>
      </c>
      <c r="F2019" s="156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66"/>
        <v>2018|504|69|SAL|Sala||||||</v>
      </c>
    </row>
    <row r="2020" spans="5:16">
      <c r="E2020" s="18">
        <v>2019</v>
      </c>
      <c r="F2020" s="156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66"/>
        <v>2019|504|69|TOP|Topolcany||||||</v>
      </c>
    </row>
    <row r="2021" spans="5:16">
      <c r="E2021" s="18">
        <v>2020</v>
      </c>
      <c r="F2021" s="156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66"/>
        <v>2020|504|69|ZMO|Zlate Moravce||||||</v>
      </c>
    </row>
    <row r="2022" spans="5:16">
      <c r="E2022" s="150">
        <v>2021</v>
      </c>
      <c r="F2022" s="156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66"/>
        <v>2021|504|70|BYT|Bytca||||||</v>
      </c>
    </row>
    <row r="2023" spans="5:16">
      <c r="E2023" s="18">
        <v>2022</v>
      </c>
      <c r="F2023" s="156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66"/>
        <v>2022|504|70|CAD|Cadca||||||</v>
      </c>
    </row>
    <row r="2024" spans="5:16">
      <c r="E2024" s="18">
        <v>2023</v>
      </c>
      <c r="F2024" s="156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66"/>
        <v>2023|504|70|DKU|Dolny Kubin||||||</v>
      </c>
    </row>
    <row r="2025" spans="5:16">
      <c r="E2025" s="18">
        <v>2024</v>
      </c>
      <c r="F2025" s="156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66"/>
        <v>2024|504|70|KNM|Kysucke N. Mesto||||||</v>
      </c>
    </row>
    <row r="2026" spans="5:16">
      <c r="E2026" s="18">
        <v>2025</v>
      </c>
      <c r="F2026" s="156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66"/>
        <v>2025|504|70|LMI|Liptovsky Mikulas||||||</v>
      </c>
    </row>
    <row r="2027" spans="5:16">
      <c r="E2027" s="18">
        <v>2026</v>
      </c>
      <c r="F2027" s="156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66"/>
        <v>2026|504|70|MAR|Martin||||||</v>
      </c>
    </row>
    <row r="2028" spans="5:16">
      <c r="E2028" s="18">
        <v>2027</v>
      </c>
      <c r="F2028" s="156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66"/>
        <v>2027|504|70|NAM|Namestovo||||||</v>
      </c>
    </row>
    <row r="2029" spans="5:16">
      <c r="E2029" s="18">
        <v>2028</v>
      </c>
      <c r="F2029" s="156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66"/>
        <v>2028|504|70|RUZ|Ruzomberok||||||</v>
      </c>
    </row>
    <row r="2030" spans="5:16">
      <c r="E2030" s="18">
        <v>2029</v>
      </c>
      <c r="F2030" s="156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66"/>
        <v>2029|504|70|TTE|Turcianske Teplice||||||</v>
      </c>
    </row>
    <row r="2031" spans="5:16">
      <c r="E2031" s="18">
        <v>2030</v>
      </c>
      <c r="F2031" s="156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66"/>
        <v>2030|504|70|TVR|Tvrdosin||||||</v>
      </c>
    </row>
    <row r="2032" spans="5:16">
      <c r="E2032" s="150">
        <v>2031</v>
      </c>
      <c r="F2032" s="156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66"/>
        <v>2031|504|70|ZIL|Zilina||||||</v>
      </c>
    </row>
    <row r="2033" spans="5:16">
      <c r="E2033" s="18">
        <v>2032</v>
      </c>
      <c r="F2033" s="156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66"/>
        <v>2032|504|71|BBY|Banska Bystrica||||||</v>
      </c>
    </row>
    <row r="2034" spans="5:16">
      <c r="E2034" s="18">
        <v>2033</v>
      </c>
      <c r="F2034" s="156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66"/>
        <v>2033|504|71|BST|Banska Stiavnica||||||</v>
      </c>
    </row>
    <row r="2035" spans="5:16">
      <c r="E2035" s="18">
        <v>2034</v>
      </c>
      <c r="F2035" s="156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66"/>
        <v>2034|504|71|BRE|Brezno||||||</v>
      </c>
    </row>
    <row r="2036" spans="5:16">
      <c r="E2036" s="18">
        <v>2035</v>
      </c>
      <c r="F2036" s="156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66"/>
        <v>2035|504|71|DET|Detva||||||</v>
      </c>
    </row>
    <row r="2037" spans="5:16">
      <c r="E2037" s="18">
        <v>2036</v>
      </c>
      <c r="F2037" s="156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66"/>
        <v>2036|504|71|KRU|Krupina||||||</v>
      </c>
    </row>
    <row r="2038" spans="5:16">
      <c r="E2038" s="18">
        <v>2037</v>
      </c>
      <c r="F2038" s="156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66"/>
        <v>2037|504|71|LUC|Lucenec||||||</v>
      </c>
    </row>
    <row r="2039" spans="5:16">
      <c r="E2039" s="18">
        <v>2038</v>
      </c>
      <c r="F2039" s="156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66"/>
        <v>2038|504|71|POL|Poltar||||||</v>
      </c>
    </row>
    <row r="2040" spans="5:16">
      <c r="E2040" s="18">
        <v>2039</v>
      </c>
      <c r="F2040" s="156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66"/>
        <v>2039|504|71|REV|Revuca||||||</v>
      </c>
    </row>
    <row r="2041" spans="5:16">
      <c r="E2041" s="18">
        <v>2040</v>
      </c>
      <c r="F2041" s="156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66"/>
        <v>2040|504|71|RSO|Rimavska Sobota||||||</v>
      </c>
    </row>
    <row r="2042" spans="5:16">
      <c r="E2042" s="150">
        <v>2041</v>
      </c>
      <c r="F2042" s="156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66"/>
        <v>2041|504|71|VKR|Velky Krtis||||||</v>
      </c>
    </row>
    <row r="2043" spans="5:16">
      <c r="E2043" s="18">
        <v>2042</v>
      </c>
      <c r="F2043" s="156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66"/>
        <v>2042|504|71|ZAR|Zarnovica||||||</v>
      </c>
    </row>
    <row r="2044" spans="5:16">
      <c r="E2044" s="18">
        <v>2043</v>
      </c>
      <c r="F2044" s="156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66"/>
        <v>2043|504|71|ZIH|Ziar nad Hronom||||||</v>
      </c>
    </row>
    <row r="2045" spans="5:16">
      <c r="E2045" s="18">
        <v>2044</v>
      </c>
      <c r="F2045" s="156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66"/>
        <v>2044|504|71|ZVO|Zvolen||||||</v>
      </c>
    </row>
    <row r="2046" spans="5:16">
      <c r="E2046" s="18">
        <v>2045</v>
      </c>
      <c r="F2046" s="156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66"/>
        <v>2045|504|72|GEL|Gelnica||||||</v>
      </c>
    </row>
    <row r="2047" spans="5:16">
      <c r="E2047" s="18">
        <v>2046</v>
      </c>
      <c r="F2047" s="156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66"/>
        <v>2046|504|72|KEA|Kosice 1||||||</v>
      </c>
    </row>
    <row r="2048" spans="5:16">
      <c r="E2048" s="18">
        <v>2047</v>
      </c>
      <c r="F2048" s="156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66"/>
        <v>2047|504|72|KEB|Kosice 2||||||</v>
      </c>
    </row>
    <row r="2049" spans="5:16">
      <c r="E2049" s="18">
        <v>2048</v>
      </c>
      <c r="F2049" s="156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66"/>
        <v>2048|504|72|KEC|Kosice 3||||||</v>
      </c>
    </row>
    <row r="2050" spans="5:16">
      <c r="E2050" s="18">
        <v>2049</v>
      </c>
      <c r="F2050" s="156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66"/>
        <v>2049|504|72|KED|Kosice 4||||||</v>
      </c>
    </row>
    <row r="2051" spans="5:16">
      <c r="E2051" s="18">
        <v>2050</v>
      </c>
      <c r="F2051" s="156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8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0">
        <v>2051</v>
      </c>
      <c r="F2052" s="156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8"/>
        <v>2051|504|72|MIC|Michalovce||||||</v>
      </c>
    </row>
    <row r="2053" spans="5:16">
      <c r="E2053" s="18">
        <v>2052</v>
      </c>
      <c r="F2053" s="156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8"/>
        <v>2052|504|72|ROZ|Roznava||||||</v>
      </c>
    </row>
    <row r="2054" spans="5:16">
      <c r="E2054" s="18">
        <v>2053</v>
      </c>
      <c r="F2054" s="156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8"/>
        <v>2053|504|72|SOB|Sobrance||||||</v>
      </c>
    </row>
    <row r="2055" spans="5:16">
      <c r="E2055" s="18">
        <v>2054</v>
      </c>
      <c r="F2055" s="156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8"/>
        <v>2054|504|72|SNV|Spisska Nova Ves||||||</v>
      </c>
    </row>
    <row r="2056" spans="5:16">
      <c r="E2056" s="18">
        <v>2055</v>
      </c>
      <c r="F2056" s="156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8"/>
        <v>2055|504|72|TRE|Trebisov||||||</v>
      </c>
    </row>
    <row r="2057" spans="5:16">
      <c r="E2057" s="18">
        <v>2056</v>
      </c>
      <c r="F2057" s="156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8"/>
        <v>2056|504|73|BAR|Bardejov||||||</v>
      </c>
    </row>
    <row r="2058" spans="5:16">
      <c r="E2058" s="18">
        <v>2057</v>
      </c>
      <c r="F2058" s="156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8"/>
        <v>2057|504|73|HUM|Humenne||||||</v>
      </c>
    </row>
    <row r="2059" spans="5:16">
      <c r="E2059" s="18">
        <v>2058</v>
      </c>
      <c r="F2059" s="156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8"/>
        <v>2058|504|73|KEZ|Kezmarok||||||</v>
      </c>
    </row>
    <row r="2060" spans="5:16">
      <c r="E2060" s="18">
        <v>2059</v>
      </c>
      <c r="F2060" s="156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8"/>
        <v>2059|504|73|LEV|Levoca||||||</v>
      </c>
    </row>
    <row r="2061" spans="5:16">
      <c r="E2061" s="18">
        <v>2060</v>
      </c>
      <c r="F2061" s="156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8"/>
        <v>2060|504|73|MED|Medzilaborce||||||</v>
      </c>
    </row>
    <row r="2062" spans="5:16">
      <c r="E2062" s="150">
        <v>2061</v>
      </c>
      <c r="F2062" s="156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8"/>
        <v>2061|504|73|POP|Poprad||||||</v>
      </c>
    </row>
    <row r="2063" spans="5:16">
      <c r="E2063" s="18">
        <v>2062</v>
      </c>
      <c r="F2063" s="156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8"/>
        <v>2062|504|73|PRE|Presov||||||</v>
      </c>
    </row>
    <row r="2064" spans="5:16">
      <c r="E2064" s="18">
        <v>2063</v>
      </c>
      <c r="F2064" s="156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8"/>
        <v>2063|504|73|SAB|Sabinov||||||</v>
      </c>
    </row>
    <row r="2065" spans="5:16">
      <c r="E2065" s="18">
        <v>2064</v>
      </c>
      <c r="F2065" s="156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8"/>
        <v>2064|504|73|SNI|Snina||||||</v>
      </c>
    </row>
    <row r="2066" spans="5:16">
      <c r="E2066" s="18">
        <v>2065</v>
      </c>
      <c r="F2066" s="156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8"/>
        <v>2065|504|73|SLU|Stara Lubovna||||||</v>
      </c>
    </row>
    <row r="2067" spans="5:16">
      <c r="E2067" s="18">
        <v>2066</v>
      </c>
      <c r="F2067" s="156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8"/>
        <v>2066|504|73|STR|Stropkov||||||</v>
      </c>
    </row>
    <row r="2068" spans="5:16">
      <c r="E2068" s="18">
        <v>2067</v>
      </c>
      <c r="F2068" s="156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8"/>
        <v>2067|504|73|SVI|Svidnik||||||</v>
      </c>
    </row>
    <row r="2069" spans="5:16">
      <c r="E2069" s="18">
        <v>2068</v>
      </c>
      <c r="F2069" s="156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8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55" t="s">
        <v>3572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7" t="s">
        <v>3568</v>
      </c>
    </row>
    <row r="2" spans="1:8">
      <c r="B2" s="6">
        <v>1</v>
      </c>
      <c r="C2" s="6">
        <v>177</v>
      </c>
      <c r="D2" t="s">
        <v>808</v>
      </c>
      <c r="E2" t="s">
        <v>1154</v>
      </c>
      <c r="F2" s="50" t="str">
        <f>B2&amp;"|"&amp;C2&amp;"|"&amp;D2&amp;"|"&amp;E2</f>
        <v>1|177|MT|Minami Torishima</v>
      </c>
      <c r="H2" s="97" t="s">
        <v>1225</v>
      </c>
    </row>
    <row r="3" spans="1:8">
      <c r="H3" s="99" t="s">
        <v>3569</v>
      </c>
    </row>
    <row r="4" spans="1:8">
      <c r="F4" s="26" t="s">
        <v>3571</v>
      </c>
      <c r="H4" s="99" t="s">
        <v>3270</v>
      </c>
    </row>
    <row r="5" spans="1:8">
      <c r="F5" s="26" t="s">
        <v>1154</v>
      </c>
      <c r="H5" s="99" t="s">
        <v>3151</v>
      </c>
    </row>
    <row r="6" spans="1:8">
      <c r="H6" s="99" t="s">
        <v>3348</v>
      </c>
    </row>
    <row r="7" spans="1:8">
      <c r="H7" s="99" t="s">
        <v>3570</v>
      </c>
    </row>
    <row r="8" spans="1:8">
      <c r="H8" s="97" t="s">
        <v>1229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0" t="s">
        <v>3174</v>
      </c>
      <c r="B1" s="55" t="s">
        <v>3578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7" t="s">
        <v>3574</v>
      </c>
    </row>
    <row r="2" spans="1:8">
      <c r="B2" s="6">
        <v>1</v>
      </c>
      <c r="C2" s="6">
        <v>179</v>
      </c>
      <c r="D2" t="s">
        <v>1155</v>
      </c>
      <c r="E2" t="s">
        <v>1156</v>
      </c>
      <c r="F2" s="50" t="str">
        <f>B2&amp;"|"&amp;C2&amp;"|"&amp;D2&amp;"|"&amp;E2</f>
        <v>1|179|ANE|Anenii Noi</v>
      </c>
      <c r="H2" s="97" t="s">
        <v>1225</v>
      </c>
    </row>
    <row r="3" spans="1:8">
      <c r="B3" s="6">
        <v>2</v>
      </c>
      <c r="C3" s="6">
        <v>179</v>
      </c>
      <c r="D3" t="s">
        <v>501</v>
      </c>
      <c r="E3" t="s">
        <v>1157</v>
      </c>
      <c r="F3" s="50" t="str">
        <f t="shared" ref="F3:F38" si="0">B3&amp;"|"&amp;C3&amp;"|"&amp;D3&amp;"|"&amp;E3</f>
        <v>2|179|BA|Balti</v>
      </c>
      <c r="H3" s="99" t="s">
        <v>3575</v>
      </c>
    </row>
    <row r="4" spans="1:8">
      <c r="B4" s="6">
        <v>3</v>
      </c>
      <c r="C4" s="6">
        <v>179</v>
      </c>
      <c r="D4" t="s">
        <v>1158</v>
      </c>
      <c r="E4" t="s">
        <v>1159</v>
      </c>
      <c r="F4" s="50" t="str">
        <f t="shared" si="0"/>
        <v>3|179|BAS|Basarabeasca</v>
      </c>
      <c r="H4" s="99" t="s">
        <v>3270</v>
      </c>
    </row>
    <row r="5" spans="1:8">
      <c r="B5" s="6">
        <v>4</v>
      </c>
      <c r="C5" s="6">
        <v>179</v>
      </c>
      <c r="D5" t="s">
        <v>1160</v>
      </c>
      <c r="E5" t="s">
        <v>1161</v>
      </c>
      <c r="F5" s="50" t="str">
        <f t="shared" si="0"/>
        <v>4|179|BRI|Briceni</v>
      </c>
      <c r="H5" s="99" t="s">
        <v>3152</v>
      </c>
    </row>
    <row r="6" spans="1:8">
      <c r="B6" s="6">
        <v>5</v>
      </c>
      <c r="C6" s="6">
        <v>179</v>
      </c>
      <c r="D6" t="s">
        <v>1162</v>
      </c>
      <c r="E6" t="s">
        <v>1163</v>
      </c>
      <c r="F6" s="50" t="str">
        <f t="shared" si="0"/>
        <v>5|179|CHL|Cahul</v>
      </c>
      <c r="H6" s="99" t="s">
        <v>3348</v>
      </c>
    </row>
    <row r="7" spans="1:8">
      <c r="B7" s="6">
        <v>6</v>
      </c>
      <c r="C7" s="6">
        <v>179</v>
      </c>
      <c r="D7" t="s">
        <v>1164</v>
      </c>
      <c r="E7" t="s">
        <v>1165</v>
      </c>
      <c r="F7" s="50" t="str">
        <f t="shared" si="0"/>
        <v>6|179|CAL|Calarasi</v>
      </c>
      <c r="H7" s="99" t="s">
        <v>3576</v>
      </c>
    </row>
    <row r="8" spans="1:8">
      <c r="B8" s="6">
        <v>7</v>
      </c>
      <c r="C8" s="6">
        <v>179</v>
      </c>
      <c r="D8" t="s">
        <v>1141</v>
      </c>
      <c r="E8" t="s">
        <v>1166</v>
      </c>
      <c r="F8" s="50" t="str">
        <f t="shared" si="0"/>
        <v>7|179|CAN|Cantemir</v>
      </c>
      <c r="H8" s="97" t="s">
        <v>1229</v>
      </c>
    </row>
    <row r="9" spans="1:8">
      <c r="B9" s="6">
        <v>8</v>
      </c>
      <c r="C9" s="6">
        <v>179</v>
      </c>
      <c r="D9" t="s">
        <v>1167</v>
      </c>
      <c r="E9" t="s">
        <v>1168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739</v>
      </c>
      <c r="E10" t="s">
        <v>1169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1170</v>
      </c>
      <c r="E11" t="s">
        <v>1171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1172</v>
      </c>
      <c r="E12" t="s">
        <v>1173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1174</v>
      </c>
      <c r="E13" t="s">
        <v>1175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1176</v>
      </c>
      <c r="E14" t="s">
        <v>1177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1178</v>
      </c>
      <c r="E15" t="s">
        <v>1179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1180</v>
      </c>
      <c r="E16" t="s">
        <v>1181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1182</v>
      </c>
      <c r="E17" t="s">
        <v>1183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1184</v>
      </c>
      <c r="E18" t="s">
        <v>1185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1187</v>
      </c>
      <c r="E20" t="s">
        <v>1188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1189</v>
      </c>
      <c r="E21" t="s">
        <v>1190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1191</v>
      </c>
      <c r="E22" t="s">
        <v>1192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1193</v>
      </c>
      <c r="E23" t="s">
        <v>1194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1195</v>
      </c>
      <c r="E24" t="s">
        <v>1196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1197</v>
      </c>
      <c r="E25" t="s">
        <v>1198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1199</v>
      </c>
      <c r="E26" t="s">
        <v>1200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1201</v>
      </c>
      <c r="E27" t="s">
        <v>1202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1203</v>
      </c>
      <c r="E28" t="s">
        <v>4577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633</v>
      </c>
      <c r="E29" t="s">
        <v>1204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1205</v>
      </c>
      <c r="E30" t="s">
        <v>1206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1207</v>
      </c>
      <c r="E31" t="s">
        <v>1208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1209</v>
      </c>
      <c r="E32" t="s">
        <v>1210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1211</v>
      </c>
      <c r="E33" t="s">
        <v>1212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1213</v>
      </c>
      <c r="E34" t="s">
        <v>1214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1215</v>
      </c>
      <c r="E35" t="s">
        <v>1216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1217</v>
      </c>
      <c r="E36" t="s">
        <v>1218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1219</v>
      </c>
      <c r="E37" t="s">
        <v>1220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1221</v>
      </c>
      <c r="E38" t="s">
        <v>1222</v>
      </c>
      <c r="F38" s="50" t="str">
        <f t="shared" si="0"/>
        <v>37|179|UGI|Ungheni</v>
      </c>
    </row>
    <row r="40" spans="2:6">
      <c r="F40" s="26" t="s">
        <v>3577</v>
      </c>
    </row>
    <row r="41" spans="2:6">
      <c r="F41" s="26" t="s">
        <v>1223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5" t="s">
        <v>3585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7" t="s">
        <v>3580</v>
      </c>
    </row>
    <row r="2" spans="1:8">
      <c r="B2" s="6">
        <v>1</v>
      </c>
      <c r="C2" s="6">
        <v>192</v>
      </c>
      <c r="D2" t="s">
        <v>875</v>
      </c>
      <c r="E2" t="s">
        <v>1224</v>
      </c>
      <c r="F2" s="50" t="str">
        <f>B2&amp;"|"&amp;C2&amp;"|"&amp;D2&amp;"|"&amp;E2</f>
        <v>1|192|O|Ogasawara</v>
      </c>
      <c r="H2" s="97" t="s">
        <v>1225</v>
      </c>
    </row>
    <row r="3" spans="1:8">
      <c r="H3" s="99" t="s">
        <v>3581</v>
      </c>
    </row>
    <row r="4" spans="1:8">
      <c r="F4" s="26" t="s">
        <v>3584</v>
      </c>
      <c r="H4" s="99" t="s">
        <v>3582</v>
      </c>
    </row>
    <row r="5" spans="1:8">
      <c r="F5" s="26" t="s">
        <v>1224</v>
      </c>
      <c r="H5" s="99" t="s">
        <v>3153</v>
      </c>
    </row>
    <row r="6" spans="1:8">
      <c r="H6" s="99" t="s">
        <v>3348</v>
      </c>
    </row>
    <row r="7" spans="1:8">
      <c r="H7" s="99" t="s">
        <v>3583</v>
      </c>
    </row>
    <row r="8" spans="1:8">
      <c r="H8" s="97" t="s">
        <v>1229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18" hidden="1" customWidth="1"/>
    <col min="14" max="14" width="11.28515625" style="141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0" t="s">
        <v>3174</v>
      </c>
      <c r="B1" s="93" t="s">
        <v>3588</v>
      </c>
      <c r="C1" s="93" t="s">
        <v>3268</v>
      </c>
      <c r="D1" s="93" t="s">
        <v>1232</v>
      </c>
      <c r="E1" s="36" t="str">
        <f>B1&amp;"|"&amp;C1&amp;"|"&amp;D1</f>
        <v>pas206_region_id|dxcc_code|region</v>
      </c>
      <c r="G1" s="116" t="s">
        <v>3593</v>
      </c>
      <c r="H1" s="116" t="s">
        <v>3588</v>
      </c>
      <c r="I1" s="116"/>
      <c r="J1" s="116" t="s">
        <v>3268</v>
      </c>
      <c r="K1" s="116" t="s">
        <v>404</v>
      </c>
      <c r="L1" s="116" t="s">
        <v>471</v>
      </c>
      <c r="M1" s="117" t="s">
        <v>542</v>
      </c>
      <c r="N1" s="140" t="s">
        <v>4036</v>
      </c>
      <c r="O1" s="36" t="str">
        <f>G1&amp;"|"&amp;H1&amp;"|"&amp;K1&amp;"|"&amp;L1&amp;"|"&amp;M1&amp;"|"&amp;N1</f>
        <v>pas206_subdivision_id|pas206_region_id|code|subdivision|before_date|after_date</v>
      </c>
      <c r="Q1" s="130" t="s">
        <v>3586</v>
      </c>
    </row>
    <row r="2" spans="1:17">
      <c r="B2" s="1">
        <v>1</v>
      </c>
      <c r="C2" s="1">
        <v>206</v>
      </c>
      <c r="D2" s="1" t="s">
        <v>1234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1235</v>
      </c>
      <c r="L2" s="1" t="s">
        <v>1236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0" t="s">
        <v>1225</v>
      </c>
    </row>
    <row r="3" spans="1:17">
      <c r="B3" s="1">
        <v>2</v>
      </c>
      <c r="C3" s="1">
        <v>206</v>
      </c>
      <c r="D3" s="1" t="s">
        <v>1237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1238</v>
      </c>
      <c r="O3" s="50" t="str">
        <f t="shared" si="1"/>
        <v>2|2|HA|Hallein||</v>
      </c>
      <c r="Q3" s="131" t="s">
        <v>3610</v>
      </c>
    </row>
    <row r="4" spans="1:17">
      <c r="B4" s="1">
        <v>3</v>
      </c>
      <c r="C4" s="1">
        <v>206</v>
      </c>
      <c r="D4" s="1" t="s">
        <v>3589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1239</v>
      </c>
      <c r="L4" s="1" t="s">
        <v>1240</v>
      </c>
      <c r="O4" s="50" t="str">
        <f t="shared" si="1"/>
        <v>3|2|JO|St. Johann||</v>
      </c>
      <c r="Q4" s="131" t="s">
        <v>3270</v>
      </c>
    </row>
    <row r="5" spans="1:17">
      <c r="B5" s="1">
        <v>4</v>
      </c>
      <c r="C5" s="1">
        <v>206</v>
      </c>
      <c r="D5" s="1" t="s">
        <v>1283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883</v>
      </c>
      <c r="L5" s="1" t="s">
        <v>1237</v>
      </c>
      <c r="O5" s="50" t="str">
        <f t="shared" si="1"/>
        <v>4|2|SC|Salzburg||</v>
      </c>
      <c r="Q5" s="131" t="s">
        <v>3628</v>
      </c>
    </row>
    <row r="6" spans="1:17">
      <c r="B6" s="1">
        <v>5</v>
      </c>
      <c r="C6" s="1">
        <v>206</v>
      </c>
      <c r="D6" s="1" t="s">
        <v>3590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1241</v>
      </c>
      <c r="O6" s="50" t="str">
        <f t="shared" si="1"/>
        <v>5|2|SL|Salzburg-Land||</v>
      </c>
      <c r="Q6" s="131" t="s">
        <v>3587</v>
      </c>
    </row>
    <row r="7" spans="1:17">
      <c r="B7" s="1">
        <v>6</v>
      </c>
      <c r="C7" s="1">
        <v>206</v>
      </c>
      <c r="D7" s="1" t="s">
        <v>1324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731</v>
      </c>
      <c r="L7" s="1" t="s">
        <v>1242</v>
      </c>
      <c r="O7" s="50" t="str">
        <f t="shared" si="1"/>
        <v>6|2|TA|Tamsweg||</v>
      </c>
      <c r="Q7" s="130" t="s">
        <v>1229</v>
      </c>
    </row>
    <row r="8" spans="1:17">
      <c r="B8" s="1">
        <v>7</v>
      </c>
      <c r="C8" s="1">
        <v>206</v>
      </c>
      <c r="D8" s="1" t="s">
        <v>1348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1243</v>
      </c>
      <c r="L8" s="1" t="s">
        <v>1244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3591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1245</v>
      </c>
      <c r="O9" s="50" t="str">
        <f t="shared" si="1"/>
        <v>8|3|AM|Amstetten||</v>
      </c>
      <c r="Q9" s="132" t="s">
        <v>3611</v>
      </c>
    </row>
    <row r="10" spans="1:17">
      <c r="B10" s="1">
        <v>9</v>
      </c>
      <c r="C10" s="1">
        <v>206</v>
      </c>
      <c r="D10" s="1" t="s">
        <v>1376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1246</v>
      </c>
      <c r="L10" s="1" t="s">
        <v>1247</v>
      </c>
      <c r="O10" s="50" t="str">
        <f t="shared" si="1"/>
        <v>9|3|BL|Bruck/Leitha||</v>
      </c>
      <c r="Q10" s="132" t="s">
        <v>1225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1248</v>
      </c>
      <c r="L11" s="1" t="s">
        <v>1249</v>
      </c>
      <c r="O11" s="50" t="str">
        <f t="shared" si="1"/>
        <v>10|3|BN|Baden||</v>
      </c>
      <c r="Q11" s="134" t="s">
        <v>3612</v>
      </c>
    </row>
    <row r="12" spans="1:17">
      <c r="E12" s="26" t="s">
        <v>3592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1250</v>
      </c>
      <c r="L12" s="1" t="s">
        <v>3594</v>
      </c>
      <c r="O12" s="50" t="str">
        <f t="shared" si="1"/>
        <v>11|3|GD|Gmund||</v>
      </c>
      <c r="Q12" s="134" t="s">
        <v>3613</v>
      </c>
    </row>
    <row r="13" spans="1:17">
      <c r="E13" s="26" t="s">
        <v>1233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1251</v>
      </c>
      <c r="L13" s="1" t="s">
        <v>3595</v>
      </c>
      <c r="O13" s="50" t="str">
        <f t="shared" si="1"/>
        <v>12|3|GF|Ganserndorf||</v>
      </c>
      <c r="Q13" s="134" t="s">
        <v>4038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1252</v>
      </c>
      <c r="L14" s="1" t="s">
        <v>1253</v>
      </c>
      <c r="O14" s="50" t="str">
        <f t="shared" si="1"/>
        <v>13|3|HL|Hollabrunn||</v>
      </c>
      <c r="Q14" s="134" t="s">
        <v>3348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567</v>
      </c>
      <c r="L15" s="1" t="s">
        <v>1254</v>
      </c>
      <c r="O15" s="50" t="str">
        <f t="shared" si="1"/>
        <v>14|3|HO|Horn||</v>
      </c>
      <c r="Q15" s="134" t="s">
        <v>4040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1255</v>
      </c>
      <c r="O16" s="50" t="str">
        <f t="shared" si="1"/>
        <v>15|3|KO|Korneuburg||</v>
      </c>
      <c r="Q16" s="134" t="s">
        <v>4039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741</v>
      </c>
      <c r="L17" s="1" t="s">
        <v>1256</v>
      </c>
      <c r="O17" s="50" t="str">
        <f t="shared" si="1"/>
        <v>16|3|KR|Krems-Region||</v>
      </c>
      <c r="Q17" s="134" t="s">
        <v>3614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696</v>
      </c>
      <c r="L18" s="1" t="s">
        <v>1257</v>
      </c>
      <c r="O18" s="50" t="str">
        <f t="shared" si="1"/>
        <v>17|3|KS|Krems||</v>
      </c>
      <c r="Q18" s="133" t="s">
        <v>1229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1258</v>
      </c>
      <c r="L19" s="1" t="s">
        <v>1259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735</v>
      </c>
      <c r="L20" s="1" t="s">
        <v>3596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1046</v>
      </c>
      <c r="L21" s="1" t="s">
        <v>1260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557</v>
      </c>
      <c r="L22" s="1" t="s">
        <v>1261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1262</v>
      </c>
      <c r="L23" s="1" t="s">
        <v>1263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1264</v>
      </c>
      <c r="L24" s="1" t="s">
        <v>3597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1265</v>
      </c>
      <c r="L25" s="1" t="s">
        <v>3598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1266</v>
      </c>
      <c r="L26" s="1" t="s">
        <v>1267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1268</v>
      </c>
      <c r="L27" s="1" t="s">
        <v>1269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1270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1271</v>
      </c>
      <c r="L29" s="1" t="s">
        <v>1272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1273</v>
      </c>
      <c r="L30" s="1" t="s">
        <v>1274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1275</v>
      </c>
      <c r="L31" s="1" t="s">
        <v>1276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1277</v>
      </c>
      <c r="L32" s="1" t="s">
        <v>1278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1279</v>
      </c>
      <c r="L33" s="1" t="s">
        <v>1280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1281</v>
      </c>
      <c r="L34" s="1" t="s">
        <v>1282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1284</v>
      </c>
      <c r="L35" s="1" t="s">
        <v>1285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1286</v>
      </c>
      <c r="L36" s="1" t="s">
        <v>1287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1288</v>
      </c>
      <c r="L37" s="1" t="s">
        <v>3609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1289</v>
      </c>
      <c r="L38" s="1" t="s">
        <v>1290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565</v>
      </c>
      <c r="L39" s="1" t="s">
        <v>1291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1292</v>
      </c>
      <c r="L40" s="1" t="s">
        <v>1293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1294</v>
      </c>
      <c r="L41" s="1" t="s">
        <v>1295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1296</v>
      </c>
      <c r="L42" s="1" t="s">
        <v>1297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559</v>
      </c>
      <c r="L43" s="1" t="s">
        <v>1298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1299</v>
      </c>
      <c r="L44" s="1" t="s">
        <v>1300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1301</v>
      </c>
      <c r="L45" s="1" t="s">
        <v>1302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1303</v>
      </c>
      <c r="L46" s="1" t="s">
        <v>1304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803</v>
      </c>
      <c r="L47" s="1" t="s">
        <v>1305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729</v>
      </c>
      <c r="L48" s="1" t="s">
        <v>1306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1307</v>
      </c>
      <c r="L49" s="1" t="s">
        <v>1308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1309</v>
      </c>
      <c r="L50" s="1" t="s">
        <v>1310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723</v>
      </c>
      <c r="L51" s="1" t="s">
        <v>1311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810</v>
      </c>
      <c r="L52" s="1" t="s">
        <v>1312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751</v>
      </c>
      <c r="L53" s="1" t="s">
        <v>1313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1314</v>
      </c>
      <c r="L54" s="1" t="s">
        <v>3599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885</v>
      </c>
      <c r="L55" s="1" t="s">
        <v>1315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725</v>
      </c>
      <c r="L56" s="1" t="s">
        <v>1316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1317</v>
      </c>
      <c r="L57" s="1" t="s">
        <v>1318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1319</v>
      </c>
      <c r="L58" s="1" t="s">
        <v>3600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1320</v>
      </c>
      <c r="L59" s="1" t="s">
        <v>1321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1322</v>
      </c>
      <c r="L60" s="1" t="s">
        <v>1323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1384</v>
      </c>
      <c r="M61" s="118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1325</v>
      </c>
      <c r="L62" s="1" t="s">
        <v>1385</v>
      </c>
      <c r="N62" s="141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1325</v>
      </c>
      <c r="L63" s="1" t="s">
        <v>3601</v>
      </c>
      <c r="M63" s="118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1326</v>
      </c>
      <c r="L64" s="1" t="s">
        <v>1327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1328</v>
      </c>
      <c r="L65" s="1" t="s">
        <v>1386</v>
      </c>
      <c r="M65" s="118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1329</v>
      </c>
      <c r="L66" s="1" t="s">
        <v>3602</v>
      </c>
      <c r="M66" s="118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1330</v>
      </c>
      <c r="L67" s="1" t="s">
        <v>3603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572</v>
      </c>
      <c r="L68" s="1" t="s">
        <v>1331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1044</v>
      </c>
      <c r="L69" s="1" t="s">
        <v>1332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1333</v>
      </c>
      <c r="L70" s="1" t="s">
        <v>1387</v>
      </c>
      <c r="M70" s="118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1334</v>
      </c>
      <c r="L71" s="1" t="s">
        <v>4037</v>
      </c>
      <c r="N71" s="141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1335</v>
      </c>
      <c r="L72" s="1" t="s">
        <v>1388</v>
      </c>
      <c r="M72" s="118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1336</v>
      </c>
      <c r="L73" s="1" t="s">
        <v>1389</v>
      </c>
      <c r="M73" s="118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1337</v>
      </c>
      <c r="L74" s="1" t="s">
        <v>1338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805</v>
      </c>
      <c r="L75" s="1" t="s">
        <v>1339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786</v>
      </c>
      <c r="L76" s="1" t="s">
        <v>1340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1341</v>
      </c>
      <c r="L77" s="1" t="s">
        <v>1342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808</v>
      </c>
      <c r="L78" s="1" t="s">
        <v>1390</v>
      </c>
      <c r="N78" s="141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681</v>
      </c>
      <c r="L79" s="1" t="s">
        <v>1343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1344</v>
      </c>
      <c r="L80" s="1" t="s">
        <v>3604</v>
      </c>
      <c r="M80" s="118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704</v>
      </c>
      <c r="L81" s="1" t="s">
        <v>1391</v>
      </c>
      <c r="M81" s="118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749</v>
      </c>
      <c r="L82" s="1" t="s">
        <v>3605</v>
      </c>
      <c r="N82" s="141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675</v>
      </c>
      <c r="L83" s="1" t="s">
        <v>1345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1346</v>
      </c>
      <c r="L84" s="1" t="s">
        <v>1347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1349</v>
      </c>
      <c r="L85" s="1" t="s">
        <v>1350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1351</v>
      </c>
      <c r="L86" s="1" t="s">
        <v>1352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1353</v>
      </c>
      <c r="L87" s="1" t="s">
        <v>1354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761</v>
      </c>
      <c r="L88" s="1" t="s">
        <v>3606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712</v>
      </c>
      <c r="L89" s="1" t="s">
        <v>1355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1024</v>
      </c>
      <c r="L90" s="1" t="s">
        <v>1356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1357</v>
      </c>
      <c r="L91" s="1" t="s">
        <v>1358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1359</v>
      </c>
      <c r="L92" s="1" t="s">
        <v>1360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1361</v>
      </c>
      <c r="L93" s="1" t="s">
        <v>1362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1363</v>
      </c>
      <c r="L94" s="1" t="s">
        <v>1364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1365</v>
      </c>
      <c r="L95" s="1" t="s">
        <v>1366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743</v>
      </c>
      <c r="L96" s="1" t="s">
        <v>1367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669</v>
      </c>
      <c r="L97" s="1" t="s">
        <v>1368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665</v>
      </c>
      <c r="L98" s="1" t="s">
        <v>1369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1370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563</v>
      </c>
      <c r="L100" s="1" t="s">
        <v>1371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1372</v>
      </c>
      <c r="L101" s="1" t="s">
        <v>3607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710</v>
      </c>
      <c r="L102" s="1" t="s">
        <v>1373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1374</v>
      </c>
      <c r="L103" s="1" t="s">
        <v>1375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620</v>
      </c>
      <c r="L104" s="1" t="s">
        <v>1377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1378</v>
      </c>
      <c r="L105" s="1" t="s">
        <v>1379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1380</v>
      </c>
      <c r="L106" s="1" t="s">
        <v>1381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1382</v>
      </c>
      <c r="L107" s="1" t="s">
        <v>1383</v>
      </c>
      <c r="O107" s="50" t="str">
        <f t="shared" si="8"/>
        <v>106|9|FK|Feldkirch||</v>
      </c>
    </row>
    <row r="109" spans="5:15">
      <c r="O109" s="26" t="s">
        <v>3608</v>
      </c>
    </row>
    <row r="110" spans="5:15">
      <c r="O110" s="26" t="s">
        <v>1233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0" t="s">
        <v>3174</v>
      </c>
      <c r="B1" s="55" t="s">
        <v>3616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7" t="s">
        <v>3618</v>
      </c>
    </row>
    <row r="2" spans="1:8">
      <c r="B2" s="6">
        <v>1</v>
      </c>
      <c r="C2" s="6">
        <v>209</v>
      </c>
      <c r="D2" t="s">
        <v>811</v>
      </c>
      <c r="E2" t="s">
        <v>1394</v>
      </c>
      <c r="F2" s="50" t="str">
        <f>B2&amp;"|"&amp;C2&amp;"|"&amp;D2&amp;"|"&amp;E2</f>
        <v>1|209|AN|Antwerpen</v>
      </c>
      <c r="H2" s="97" t="s">
        <v>1225</v>
      </c>
    </row>
    <row r="3" spans="1:8">
      <c r="B3" s="6">
        <v>2</v>
      </c>
      <c r="C3" s="6">
        <v>209</v>
      </c>
      <c r="D3" t="s">
        <v>559</v>
      </c>
      <c r="E3" t="s">
        <v>1395</v>
      </c>
      <c r="F3" s="50" t="str">
        <f t="shared" ref="F3:F12" si="0">B3&amp;"|"&amp;C3&amp;"|"&amp;D3&amp;"|"&amp;E3</f>
        <v>2|209|BR|Brussels</v>
      </c>
      <c r="H3" s="99" t="s">
        <v>3619</v>
      </c>
    </row>
    <row r="4" spans="1:8">
      <c r="B4" s="6">
        <v>3</v>
      </c>
      <c r="C4" s="6">
        <v>209</v>
      </c>
      <c r="D4" t="s">
        <v>1396</v>
      </c>
      <c r="E4" t="s">
        <v>1397</v>
      </c>
      <c r="F4" s="50" t="str">
        <f t="shared" si="0"/>
        <v>3|209|BW|Brabant Wallon</v>
      </c>
      <c r="H4" s="99" t="s">
        <v>3270</v>
      </c>
    </row>
    <row r="5" spans="1:8">
      <c r="B5" s="6">
        <v>4</v>
      </c>
      <c r="C5" s="6">
        <v>209</v>
      </c>
      <c r="D5" t="s">
        <v>1398</v>
      </c>
      <c r="E5" t="s">
        <v>1399</v>
      </c>
      <c r="F5" s="50" t="str">
        <f t="shared" si="0"/>
        <v>4|209|HT|Hainaut</v>
      </c>
      <c r="H5" s="99" t="s">
        <v>3154</v>
      </c>
    </row>
    <row r="6" spans="1:8">
      <c r="B6" s="6">
        <v>5</v>
      </c>
      <c r="C6" s="6">
        <v>209</v>
      </c>
      <c r="D6" t="s">
        <v>1337</v>
      </c>
      <c r="E6" t="s">
        <v>1400</v>
      </c>
      <c r="F6" s="50" t="str">
        <f t="shared" si="0"/>
        <v>5|209|LB|Limburg</v>
      </c>
      <c r="H6" s="99" t="s">
        <v>3348</v>
      </c>
    </row>
    <row r="7" spans="1:8">
      <c r="B7" s="6">
        <v>6</v>
      </c>
      <c r="C7" s="6">
        <v>209</v>
      </c>
      <c r="D7" t="s">
        <v>1401</v>
      </c>
      <c r="E7" t="s">
        <v>1402</v>
      </c>
      <c r="F7" s="50" t="str">
        <f t="shared" si="0"/>
        <v>6|209|LG|Liêge</v>
      </c>
      <c r="H7" s="99" t="s">
        <v>3620</v>
      </c>
    </row>
    <row r="8" spans="1:8">
      <c r="B8" s="6">
        <v>7</v>
      </c>
      <c r="C8" s="6">
        <v>209</v>
      </c>
      <c r="D8" t="s">
        <v>1403</v>
      </c>
      <c r="E8" t="s">
        <v>1404</v>
      </c>
      <c r="F8" s="50" t="str">
        <f t="shared" si="0"/>
        <v>7|209|NM|Namur</v>
      </c>
      <c r="H8" s="97" t="s">
        <v>1229</v>
      </c>
    </row>
    <row r="9" spans="1:8">
      <c r="B9" s="6">
        <v>8</v>
      </c>
      <c r="C9" s="6">
        <v>209</v>
      </c>
      <c r="D9" t="s">
        <v>1405</v>
      </c>
      <c r="E9" t="s">
        <v>1406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1407</v>
      </c>
      <c r="E10" t="s">
        <v>1408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1319</v>
      </c>
      <c r="E11" t="s">
        <v>1409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1410</v>
      </c>
      <c r="E12" t="s">
        <v>1411</v>
      </c>
      <c r="F12" s="50" t="str">
        <f t="shared" si="0"/>
        <v>11|209|WV|West-Vlaanderen</v>
      </c>
    </row>
    <row r="14" spans="1:8">
      <c r="F14" s="26" t="s">
        <v>3617</v>
      </c>
    </row>
    <row r="15" spans="1:8">
      <c r="F15" s="26" t="s">
        <v>1393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3630</v>
      </c>
      <c r="C1" s="93" t="s">
        <v>3268</v>
      </c>
      <c r="D1" s="93" t="s">
        <v>1232</v>
      </c>
      <c r="E1" s="36" t="str">
        <f>B1&amp;"|"&amp;C1&amp;"|"&amp;D1</f>
        <v>pas212_region_id|dxcc_code|region</v>
      </c>
      <c r="G1" s="116" t="s">
        <v>3631</v>
      </c>
      <c r="H1" s="116" t="s">
        <v>3630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pas212_subdivision_id|pas212_region_id|code|subdivision</v>
      </c>
      <c r="O1" s="63" t="s">
        <v>3621</v>
      </c>
    </row>
    <row r="2" spans="1:15">
      <c r="B2" s="1">
        <v>1</v>
      </c>
      <c r="C2" s="1">
        <v>212</v>
      </c>
      <c r="D2" s="1" t="s">
        <v>1413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1413</v>
      </c>
      <c r="M2" s="50" t="str">
        <f>G2&amp;"|"&amp;H2&amp;"|"&amp;K2&amp;"|"&amp;L2</f>
        <v>1|1|BU|Burgas</v>
      </c>
      <c r="O2" s="63" t="s">
        <v>1225</v>
      </c>
    </row>
    <row r="3" spans="1:15">
      <c r="B3" s="1">
        <v>2</v>
      </c>
      <c r="C3" s="1">
        <v>212</v>
      </c>
      <c r="D3" s="1" t="s">
        <v>1416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1414</v>
      </c>
      <c r="M3" s="50" t="str">
        <f t="shared" ref="M3:M29" si="3">G3&amp;"|"&amp;H3&amp;"|"&amp;K3&amp;"|"&amp;L3</f>
        <v>2|1|SL|Sliven</v>
      </c>
      <c r="O3" s="64" t="s">
        <v>3622</v>
      </c>
    </row>
    <row r="4" spans="1:15">
      <c r="B4" s="1">
        <v>3</v>
      </c>
      <c r="C4" s="1">
        <v>212</v>
      </c>
      <c r="D4" s="1" t="s">
        <v>1418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1415</v>
      </c>
      <c r="M4" s="50" t="str">
        <f t="shared" si="3"/>
        <v>3|1|YA|Yambol (Jambol)</v>
      </c>
      <c r="O4" s="64" t="s">
        <v>3270</v>
      </c>
    </row>
    <row r="5" spans="1:15">
      <c r="B5" s="1">
        <v>4</v>
      </c>
      <c r="C5" s="1">
        <v>212</v>
      </c>
      <c r="D5" s="1" t="s">
        <v>1421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749</v>
      </c>
      <c r="L5" s="1" t="s">
        <v>1417</v>
      </c>
      <c r="M5" s="50" t="str">
        <f t="shared" si="3"/>
        <v>4|2|SO|Sofija Grad</v>
      </c>
      <c r="O5" s="64" t="s">
        <v>3628</v>
      </c>
    </row>
    <row r="6" spans="1:15">
      <c r="B6" s="1">
        <v>5</v>
      </c>
      <c r="C6" s="1">
        <v>212</v>
      </c>
      <c r="D6" s="1" t="s">
        <v>1424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1419</v>
      </c>
      <c r="M6" s="50" t="str">
        <f t="shared" si="3"/>
        <v>5|3|HA|Haskovo</v>
      </c>
      <c r="O6" s="64" t="s">
        <v>3623</v>
      </c>
    </row>
    <row r="7" spans="1:15">
      <c r="B7" s="1">
        <v>6</v>
      </c>
      <c r="C7" s="1">
        <v>212</v>
      </c>
      <c r="D7" s="1" t="s">
        <v>3248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941</v>
      </c>
      <c r="L7" s="1" t="s">
        <v>3241</v>
      </c>
      <c r="M7" s="50" t="str">
        <f t="shared" si="3"/>
        <v>6|3|KA|Kardzali</v>
      </c>
      <c r="O7" s="63" t="s">
        <v>1229</v>
      </c>
    </row>
    <row r="8" spans="1:15">
      <c r="B8" s="1">
        <v>7</v>
      </c>
      <c r="C8" s="1">
        <v>212</v>
      </c>
      <c r="D8" s="1" t="s">
        <v>1435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1361</v>
      </c>
      <c r="L8" s="1" t="s">
        <v>1420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1440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787</v>
      </c>
      <c r="L9" s="1" t="s">
        <v>3242</v>
      </c>
      <c r="M9" s="50" t="str">
        <f t="shared" si="3"/>
        <v>8|4|PA|Pazardzik</v>
      </c>
      <c r="O9" s="63" t="s">
        <v>3624</v>
      </c>
    </row>
    <row r="10" spans="1:15">
      <c r="B10" s="1">
        <v>9</v>
      </c>
      <c r="C10" s="1">
        <v>212</v>
      </c>
      <c r="D10" s="1" t="s">
        <v>1444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1422</v>
      </c>
      <c r="L10" s="1" t="s">
        <v>1421</v>
      </c>
      <c r="M10" s="50" t="str">
        <f t="shared" si="3"/>
        <v>9|4|PD|Plovdiv</v>
      </c>
      <c r="O10" s="63" t="s">
        <v>1225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692</v>
      </c>
      <c r="L11" s="1" t="s">
        <v>1423</v>
      </c>
      <c r="M11" s="50" t="str">
        <f t="shared" si="3"/>
        <v>10|4|SM|Smoljan</v>
      </c>
      <c r="O11" s="64" t="s">
        <v>3625</v>
      </c>
    </row>
    <row r="12" spans="1:15">
      <c r="E12" s="26" t="s">
        <v>3629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1246</v>
      </c>
      <c r="L12" s="1" t="s">
        <v>1425</v>
      </c>
      <c r="M12" s="50" t="str">
        <f t="shared" si="3"/>
        <v>11|5|BL|Blagoevgrad</v>
      </c>
      <c r="O12" s="64" t="s">
        <v>3626</v>
      </c>
    </row>
    <row r="13" spans="1:15">
      <c r="E13" s="26" t="s">
        <v>1412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1426</v>
      </c>
      <c r="L13" s="1" t="s">
        <v>1427</v>
      </c>
      <c r="M13" s="50" t="str">
        <f t="shared" si="3"/>
        <v>12|5|KD|Kjustendil</v>
      </c>
      <c r="O13" s="64" t="s">
        <v>1227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1428</v>
      </c>
      <c r="M14" s="50" t="str">
        <f t="shared" si="3"/>
        <v>13|5|PK|Pernik</v>
      </c>
      <c r="O14" s="64" t="s">
        <v>3348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1429</v>
      </c>
      <c r="L15" s="1" t="s">
        <v>1430</v>
      </c>
      <c r="M15" s="50" t="str">
        <f t="shared" si="3"/>
        <v>14|5|SF|Sofija (Sofia)</v>
      </c>
      <c r="O15" s="64" t="s">
        <v>3627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1431</v>
      </c>
      <c r="M16" s="50" t="str">
        <f t="shared" si="3"/>
        <v>15|6|GA|Gabrovo</v>
      </c>
      <c r="O16" s="63" t="s">
        <v>1229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1432</v>
      </c>
      <c r="L17" s="1" t="s">
        <v>3243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1265</v>
      </c>
      <c r="L18" s="1" t="s">
        <v>1433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1434</v>
      </c>
      <c r="L19" s="1" t="s">
        <v>3244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806</v>
      </c>
      <c r="L20" s="1" t="s">
        <v>1436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1437</v>
      </c>
      <c r="L21" s="1" t="s">
        <v>1438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700</v>
      </c>
      <c r="L22" s="1" t="s">
        <v>1439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1441</v>
      </c>
      <c r="L23" s="1" t="s">
        <v>1442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906</v>
      </c>
      <c r="L24" s="1" t="s">
        <v>1440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789</v>
      </c>
      <c r="L25" s="1" t="s">
        <v>1443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731</v>
      </c>
      <c r="L26" s="1" t="s">
        <v>3245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1380</v>
      </c>
      <c r="L27" s="1" t="s">
        <v>3246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1219</v>
      </c>
      <c r="L28" s="1" t="s">
        <v>3247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1445</v>
      </c>
      <c r="L29" s="1" t="s">
        <v>1444</v>
      </c>
      <c r="M29" s="50" t="str">
        <f t="shared" si="3"/>
        <v>28|9|VN|Varna</v>
      </c>
    </row>
    <row r="31" spans="3:13">
      <c r="M31" s="26" t="s">
        <v>3632</v>
      </c>
    </row>
    <row r="32" spans="3:13">
      <c r="M32" s="26" t="s">
        <v>1412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55" t="s">
        <v>3634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7" t="s">
        <v>3635</v>
      </c>
    </row>
    <row r="2" spans="1:8">
      <c r="B2" s="6">
        <v>1</v>
      </c>
      <c r="C2" s="6">
        <v>214</v>
      </c>
      <c r="D2" t="s">
        <v>1447</v>
      </c>
      <c r="E2" t="s">
        <v>1448</v>
      </c>
      <c r="F2" s="50" t="str">
        <f>B2&amp;"|"&amp;C2&amp;"|"&amp;D2&amp;"|"&amp;E2</f>
        <v>1|214|2A|Corse-du-Sud</v>
      </c>
      <c r="H2" s="97" t="s">
        <v>1225</v>
      </c>
    </row>
    <row r="3" spans="1:8">
      <c r="B3" s="6">
        <v>2</v>
      </c>
      <c r="C3" s="6">
        <v>214</v>
      </c>
      <c r="D3" t="s">
        <v>1449</v>
      </c>
      <c r="E3" t="s">
        <v>1450</v>
      </c>
      <c r="F3" s="50" t="str">
        <f t="shared" ref="F3" si="0">B3&amp;"|"&amp;C3&amp;"|"&amp;D3&amp;"|"&amp;E3</f>
        <v>2|214|2B|Haute-Corse</v>
      </c>
      <c r="H3" s="99" t="s">
        <v>3636</v>
      </c>
    </row>
    <row r="4" spans="1:8">
      <c r="H4" s="99" t="s">
        <v>3270</v>
      </c>
    </row>
    <row r="5" spans="1:8">
      <c r="F5" s="26" t="s">
        <v>3638</v>
      </c>
      <c r="H5" s="99" t="s">
        <v>3155</v>
      </c>
    </row>
    <row r="6" spans="1:8">
      <c r="F6" s="26" t="s">
        <v>1446</v>
      </c>
      <c r="H6" s="99" t="s">
        <v>3348</v>
      </c>
    </row>
    <row r="7" spans="1:8">
      <c r="H7" s="99" t="s">
        <v>3637</v>
      </c>
    </row>
    <row r="8" spans="1:8">
      <c r="H8" s="97" t="s">
        <v>1229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0" t="s">
        <v>3174</v>
      </c>
      <c r="B1" s="39" t="s">
        <v>3641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7" t="s">
        <v>3646</v>
      </c>
    </row>
    <row r="2" spans="1:8">
      <c r="B2" s="6">
        <v>1</v>
      </c>
      <c r="C2" s="6">
        <v>221</v>
      </c>
      <c r="D2" s="6">
        <v>15</v>
      </c>
      <c r="E2" t="s">
        <v>1452</v>
      </c>
      <c r="F2" s="50" t="str">
        <f>B2&amp;"|"&amp;C2&amp;"|"&amp;D2&amp;"|"&amp;E2</f>
        <v>1|221|15|Koebenhavns amt</v>
      </c>
      <c r="H2" s="97" t="s">
        <v>1225</v>
      </c>
    </row>
    <row r="3" spans="1:8">
      <c r="B3" s="6">
        <v>2</v>
      </c>
      <c r="C3" s="6">
        <v>221</v>
      </c>
      <c r="D3" s="6">
        <v>20</v>
      </c>
      <c r="E3" t="s">
        <v>1453</v>
      </c>
      <c r="F3" s="50" t="str">
        <f t="shared" ref="F3:F17" si="0">B3&amp;"|"&amp;C3&amp;"|"&amp;D3&amp;"|"&amp;E3</f>
        <v>2|221|20|Frederiksborg amt</v>
      </c>
      <c r="H3" s="99" t="s">
        <v>3647</v>
      </c>
    </row>
    <row r="4" spans="1:8">
      <c r="B4" s="6">
        <v>3</v>
      </c>
      <c r="C4" s="6">
        <v>221</v>
      </c>
      <c r="D4" s="6">
        <v>25</v>
      </c>
      <c r="E4" t="s">
        <v>1454</v>
      </c>
      <c r="F4" s="50" t="str">
        <f t="shared" si="0"/>
        <v>3|221|25|Roskilde amt</v>
      </c>
      <c r="H4" s="99" t="s">
        <v>3270</v>
      </c>
    </row>
    <row r="5" spans="1:8">
      <c r="B5" s="6">
        <v>4</v>
      </c>
      <c r="C5" s="6">
        <v>221</v>
      </c>
      <c r="D5" s="6">
        <v>30</v>
      </c>
      <c r="E5" t="s">
        <v>1455</v>
      </c>
      <c r="F5" s="50" t="str">
        <f t="shared" si="0"/>
        <v>4|221|30|Vestsjaellands amt</v>
      </c>
      <c r="H5" s="99" t="s">
        <v>3156</v>
      </c>
    </row>
    <row r="6" spans="1:8">
      <c r="B6" s="6">
        <v>5</v>
      </c>
      <c r="C6" s="6">
        <v>221</v>
      </c>
      <c r="D6" s="6">
        <v>35</v>
      </c>
      <c r="E6" t="s">
        <v>3645</v>
      </c>
      <c r="F6" s="50" t="str">
        <f t="shared" si="0"/>
        <v>5|221|35|Storstrom amt (Storstroems)</v>
      </c>
      <c r="H6" s="99" t="s">
        <v>3348</v>
      </c>
    </row>
    <row r="7" spans="1:8">
      <c r="B7" s="6">
        <v>6</v>
      </c>
      <c r="C7" s="6">
        <v>221</v>
      </c>
      <c r="D7" s="6">
        <v>40</v>
      </c>
      <c r="E7" t="s">
        <v>1456</v>
      </c>
      <c r="F7" s="50" t="str">
        <f t="shared" si="0"/>
        <v>6|221|40|Bornholms amt</v>
      </c>
      <c r="H7" s="99" t="s">
        <v>3648</v>
      </c>
    </row>
    <row r="8" spans="1:8">
      <c r="B8" s="6">
        <v>7</v>
      </c>
      <c r="C8" s="6">
        <v>221</v>
      </c>
      <c r="D8" s="6">
        <v>42</v>
      </c>
      <c r="E8" t="s">
        <v>1457</v>
      </c>
      <c r="F8" s="50" t="str">
        <f t="shared" si="0"/>
        <v>7|221|42|Fyns amt</v>
      </c>
      <c r="H8" s="97" t="s">
        <v>1229</v>
      </c>
    </row>
    <row r="9" spans="1:8">
      <c r="B9" s="6">
        <v>8</v>
      </c>
      <c r="C9" s="6">
        <v>221</v>
      </c>
      <c r="D9" s="6">
        <v>50</v>
      </c>
      <c r="E9" t="s">
        <v>3642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1458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1459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3643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3644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1460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1461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1463</v>
      </c>
      <c r="F17" s="50" t="str">
        <f t="shared" si="0"/>
        <v>16|221|147|Frederiksberg</v>
      </c>
    </row>
    <row r="19" spans="2:6">
      <c r="F19" s="26" t="s">
        <v>3640</v>
      </c>
    </row>
    <row r="20" spans="2:6">
      <c r="F20" s="26" t="s">
        <v>1451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3656</v>
      </c>
      <c r="C1" s="93" t="s">
        <v>3268</v>
      </c>
      <c r="D1" s="93" t="s">
        <v>1232</v>
      </c>
      <c r="E1" s="36" t="str">
        <f>B1&amp;"|"&amp;C1&amp;"|"&amp;D1</f>
        <v>pas224_region_id|dxcc_code|region</v>
      </c>
      <c r="G1" s="116" t="s">
        <v>3657</v>
      </c>
      <c r="H1" s="116" t="s">
        <v>3656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pas224_subdivision_id|pas224_region_id|code|subdivision</v>
      </c>
      <c r="O1" s="63" t="s">
        <v>3649</v>
      </c>
    </row>
    <row r="2" spans="1:15">
      <c r="B2" s="1">
        <v>1</v>
      </c>
      <c r="C2" s="1">
        <v>224</v>
      </c>
      <c r="D2" s="1" t="s">
        <v>3658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1465</v>
      </c>
      <c r="M2" s="50" t="str">
        <f>G2&amp;"|"&amp;H2&amp;"|"&amp;K2&amp;"|"&amp;L2</f>
        <v>1|1|100|Somero</v>
      </c>
      <c r="O2" s="63" t="s">
        <v>1225</v>
      </c>
    </row>
    <row r="3" spans="1:15">
      <c r="B3" s="1">
        <v>2</v>
      </c>
      <c r="C3" s="1">
        <v>224</v>
      </c>
      <c r="D3" s="1" t="s">
        <v>3659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1466</v>
      </c>
      <c r="M3" s="50" t="str">
        <f t="shared" ref="M3:M66" si="3">G3&amp;"|"&amp;H3&amp;"|"&amp;K3&amp;"|"&amp;L3</f>
        <v>2|1|102|Alastaro</v>
      </c>
      <c r="O3" s="64" t="s">
        <v>3650</v>
      </c>
    </row>
    <row r="4" spans="1:15">
      <c r="B4" s="1">
        <v>3</v>
      </c>
      <c r="C4" s="1">
        <v>224</v>
      </c>
      <c r="D4" s="1" t="s">
        <v>3738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1467</v>
      </c>
      <c r="M4" s="50" t="str">
        <f t="shared" si="3"/>
        <v>3|1|103|Askainen</v>
      </c>
      <c r="O4" s="64" t="s">
        <v>3270</v>
      </c>
    </row>
    <row r="5" spans="1:15">
      <c r="B5" s="1">
        <v>4</v>
      </c>
      <c r="C5" s="1">
        <v>224</v>
      </c>
      <c r="D5" s="1" t="s">
        <v>3660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1468</v>
      </c>
      <c r="M5" s="50" t="str">
        <f t="shared" si="3"/>
        <v>4|1|104|Aura</v>
      </c>
      <c r="O5" s="64" t="s">
        <v>3628</v>
      </c>
    </row>
    <row r="6" spans="1:15">
      <c r="B6" s="1">
        <v>5</v>
      </c>
      <c r="C6" s="1">
        <v>224</v>
      </c>
      <c r="D6" s="1" t="s">
        <v>3661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3666</v>
      </c>
      <c r="M6" s="50" t="str">
        <f t="shared" si="3"/>
        <v>5|1|105|Dragsfjard</v>
      </c>
      <c r="O6" s="64" t="s">
        <v>3651</v>
      </c>
    </row>
    <row r="7" spans="1:15">
      <c r="B7" s="1">
        <v>6</v>
      </c>
      <c r="C7" s="1">
        <v>224</v>
      </c>
      <c r="D7" s="1" t="s">
        <v>3662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1469</v>
      </c>
      <c r="M7" s="50" t="str">
        <f t="shared" si="3"/>
        <v>6|1|106|Eura</v>
      </c>
      <c r="O7" s="63" t="s">
        <v>1229</v>
      </c>
    </row>
    <row r="8" spans="1:15">
      <c r="B8" s="1">
        <v>7</v>
      </c>
      <c r="C8" s="1">
        <v>224</v>
      </c>
      <c r="D8" s="1" t="s">
        <v>3663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1470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3664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1471</v>
      </c>
      <c r="M9" s="50" t="str">
        <f t="shared" si="3"/>
        <v>8|1|108|Halikko</v>
      </c>
      <c r="O9" s="63" t="s">
        <v>3652</v>
      </c>
    </row>
    <row r="10" spans="1:15">
      <c r="B10" s="1">
        <v>9</v>
      </c>
      <c r="C10" s="1">
        <v>224</v>
      </c>
      <c r="D10" s="1" t="s">
        <v>3665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1472</v>
      </c>
      <c r="M10" s="50" t="str">
        <f t="shared" si="3"/>
        <v>9|1|109|Harjavalta</v>
      </c>
      <c r="O10" s="63" t="s">
        <v>1225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1473</v>
      </c>
      <c r="M11" s="50" t="str">
        <f t="shared" si="3"/>
        <v>10|1|110|Honkajoki</v>
      </c>
      <c r="O11" s="64" t="s">
        <v>3653</v>
      </c>
    </row>
    <row r="12" spans="1:15">
      <c r="E12" s="26" t="s">
        <v>3784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1474</v>
      </c>
      <c r="M12" s="50" t="str">
        <f t="shared" si="3"/>
        <v>11|1|111|Houtskari</v>
      </c>
      <c r="O12" s="64" t="s">
        <v>3654</v>
      </c>
    </row>
    <row r="13" spans="1:15">
      <c r="E13" s="26" t="s">
        <v>1779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1475</v>
      </c>
      <c r="M13" s="50" t="str">
        <f t="shared" si="3"/>
        <v>12|1|112|Huittinen</v>
      </c>
      <c r="O13" s="64" t="s">
        <v>1464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3775</v>
      </c>
      <c r="M14" s="50" t="str">
        <f t="shared" si="3"/>
        <v>13|1|115|Inio</v>
      </c>
      <c r="O14" s="64" t="s">
        <v>3348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3667</v>
      </c>
      <c r="M15" s="50" t="str">
        <f t="shared" si="3"/>
        <v>14|1|116|Jaijarvi</v>
      </c>
      <c r="O15" s="64" t="s">
        <v>3655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1476</v>
      </c>
      <c r="M16" s="50" t="str">
        <f t="shared" si="3"/>
        <v>15|1|117|Kaarina</v>
      </c>
      <c r="O16" s="63" t="s">
        <v>1229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3668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1477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1478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3669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3670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1479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1480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1481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1482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1483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3671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1484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1485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1486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1487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1488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3672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1489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1490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1491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1492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1493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1494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1495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1496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1497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1498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3673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1499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1500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1501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1502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3674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1503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1504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1505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1506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1507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3675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1508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1509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3676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1510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3677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1511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1512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1513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3678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3679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1514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1515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1516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3680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1517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1518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1519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1520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3681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3682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3683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1521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1522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1523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1524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1525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1526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1527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1528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1529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1530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3684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3685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3686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1531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1532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1533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1534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3687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1535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3688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1536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1537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1538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1539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1540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1541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3689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1542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1543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1544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3690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3691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1545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3692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1546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1547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1548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1549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1550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1551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3693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1552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1553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1554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1555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1556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1557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1558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1559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1560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1561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1562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3694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1563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1564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3695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1565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1566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1567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1568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1569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3696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1570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1571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3697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3698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1572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1573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3699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1574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1575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3700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3701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1576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1577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1578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1579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1580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3702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1581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3703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1582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1583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1584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1585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1586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1587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1588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1589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1590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1591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1592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1593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3704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3705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3706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1594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3707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3708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1595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1596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1597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1598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1599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1600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3709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1601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1602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1603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3710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1604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1605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3711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1606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3739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1607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3712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3713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1608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1609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1610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1611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1612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1613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1614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3714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3715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1615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1616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1617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1618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1619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1620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1621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1622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1623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1624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3716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3717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1625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3718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3719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1626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1627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1628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1629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1630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1631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1632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1633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3720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1634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3721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3722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1635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3723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1636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1637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1638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1639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1640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3724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3725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1641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1642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3726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3727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3728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3729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1643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1644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1645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1646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1647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1648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1649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1650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1651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1652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3730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1653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1654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1655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3731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3732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1656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1657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1658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1659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1660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3733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3734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1661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3735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1662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1663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3740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3736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3737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1664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1665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1666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1667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1668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1669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1670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1671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1672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3776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1673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1674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3741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3742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1675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3777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1676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3778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3743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3744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1677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1678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1679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1680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1681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1682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3779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1683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1684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1685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1686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1687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1688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1689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3780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3781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3745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1690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3746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3747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1691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1692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1693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1694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1695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1696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1697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1698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1699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3748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1700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1701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1702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1703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1704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1705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3749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1706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1707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1708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3750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1709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1710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1711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3751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3752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1712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1713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3753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3754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3755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1714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1715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3756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1716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1717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1718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1719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3757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1720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1721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3758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3759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1722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3760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1723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1724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1725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1726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1727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1728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1729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1730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3761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1731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1732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1733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1734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3762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1735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1736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3763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1737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1738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1739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1740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1741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1742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1743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1744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3764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1745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1746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3765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3766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3767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1747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1748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3768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3769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1749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1750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1751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1752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1753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1754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3770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3771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1755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1756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1757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1758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1759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1760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3782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1761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1762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1763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3772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3773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1764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1765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1766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1767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1768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1769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1770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1771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1772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1773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1774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3774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1775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1776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1777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1778</v>
      </c>
      <c r="M431" s="50" t="str">
        <f t="shared" si="21"/>
        <v>430|9|923|Ylitornio</v>
      </c>
    </row>
    <row r="433" spans="13:13">
      <c r="M433" s="26" t="s">
        <v>3783</v>
      </c>
    </row>
    <row r="434" spans="13:13">
      <c r="M434" s="26" t="s">
        <v>1779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0" t="s">
        <v>3174</v>
      </c>
      <c r="B1" s="67" t="s">
        <v>3792</v>
      </c>
      <c r="C1" s="67" t="s">
        <v>3268</v>
      </c>
      <c r="D1" s="65" t="s">
        <v>1232</v>
      </c>
      <c r="E1" s="36" t="str">
        <f>B1&amp;"|"&amp;C1&amp;"|"&amp;D1</f>
        <v>pas225_region_id|dxcc_code|region</v>
      </c>
      <c r="G1" s="116" t="s">
        <v>3794</v>
      </c>
      <c r="H1" s="116" t="s">
        <v>3792</v>
      </c>
      <c r="I1" s="116"/>
      <c r="J1" s="116"/>
      <c r="K1" s="116" t="s">
        <v>404</v>
      </c>
      <c r="L1" s="116" t="s">
        <v>471</v>
      </c>
      <c r="M1" s="116" t="s">
        <v>767</v>
      </c>
      <c r="N1" s="36" t="str">
        <f>G1&amp;"|"&amp;H1&amp;"|"&amp;K1&amp;"|"&amp;L1&amp;"|"&amp;M1</f>
        <v>pas225_subdivision_id|pas225_region_id|code|subdivision|import_only</v>
      </c>
      <c r="P1" s="63" t="s">
        <v>3785</v>
      </c>
    </row>
    <row r="2" spans="1:16">
      <c r="B2" s="6">
        <v>1</v>
      </c>
      <c r="C2" s="6">
        <v>225</v>
      </c>
      <c r="D2" t="s">
        <v>1782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784</v>
      </c>
      <c r="L2" s="1" t="s">
        <v>1783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1225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800</v>
      </c>
      <c r="L3" s="1" t="s">
        <v>1784</v>
      </c>
      <c r="M3" s="1">
        <v>0</v>
      </c>
      <c r="N3" s="50" t="str">
        <f t="shared" si="1"/>
        <v>2|1|CI|Carbonia-Iglesias|0</v>
      </c>
      <c r="P3" s="64" t="s">
        <v>3786</v>
      </c>
    </row>
    <row r="4" spans="1:16">
      <c r="E4" s="26" t="s">
        <v>3793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735</v>
      </c>
      <c r="L4" s="1" t="s">
        <v>1794</v>
      </c>
      <c r="M4" s="1">
        <v>1</v>
      </c>
      <c r="N4" s="50" t="str">
        <f t="shared" si="1"/>
        <v>3|1|MD|Medio Campidano|1</v>
      </c>
      <c r="P4" s="64" t="s">
        <v>3270</v>
      </c>
    </row>
    <row r="5" spans="1:16">
      <c r="E5" s="26" t="s">
        <v>1780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1004</v>
      </c>
      <c r="L5" s="1" t="s">
        <v>1785</v>
      </c>
      <c r="M5" s="1">
        <v>0</v>
      </c>
      <c r="N5" s="50" t="str">
        <f t="shared" si="1"/>
        <v>4|1|NU|Nuoro|0</v>
      </c>
      <c r="P5" s="64" t="s">
        <v>3628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1786</v>
      </c>
      <c r="L6" s="1" t="s">
        <v>1787</v>
      </c>
      <c r="M6" s="1">
        <v>0</v>
      </c>
      <c r="N6" s="50" t="str">
        <f t="shared" si="1"/>
        <v>5|1|OG|Ogliastra|0</v>
      </c>
      <c r="P6" s="64" t="s">
        <v>3787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686</v>
      </c>
      <c r="L7" s="1" t="s">
        <v>1788</v>
      </c>
      <c r="M7" s="1">
        <v>0</v>
      </c>
      <c r="N7" s="50" t="str">
        <f t="shared" si="1"/>
        <v>6|1|OR|Oristano|0</v>
      </c>
      <c r="P7" s="63" t="s">
        <v>1229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1789</v>
      </c>
      <c r="L8" s="1" t="s">
        <v>1790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789</v>
      </c>
      <c r="L9" s="1" t="s">
        <v>1791</v>
      </c>
      <c r="M9" s="1">
        <v>0</v>
      </c>
      <c r="N9" s="50" t="str">
        <f t="shared" si="1"/>
        <v>8|1|SS|Sassari|0</v>
      </c>
      <c r="P9" s="63" t="s">
        <v>3788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1792</v>
      </c>
      <c r="L10" s="1" t="s">
        <v>1793</v>
      </c>
      <c r="M10" s="1">
        <v>0</v>
      </c>
      <c r="N10" s="50" t="str">
        <f t="shared" si="1"/>
        <v>9|1|VS|MedioCampidano|0</v>
      </c>
      <c r="P10" s="63" t="s">
        <v>1225</v>
      </c>
    </row>
    <row r="11" spans="1:16">
      <c r="P11" s="64" t="s">
        <v>3789</v>
      </c>
    </row>
    <row r="12" spans="1:16">
      <c r="N12" s="26" t="s">
        <v>1781</v>
      </c>
      <c r="P12" s="64" t="s">
        <v>3790</v>
      </c>
    </row>
    <row r="13" spans="1:16">
      <c r="N13" s="26" t="s">
        <v>1780</v>
      </c>
      <c r="P13" s="64" t="s">
        <v>1795</v>
      </c>
    </row>
    <row r="14" spans="1:16">
      <c r="P14" s="64" t="s">
        <v>3348</v>
      </c>
    </row>
    <row r="15" spans="1:16">
      <c r="P15" s="64" t="s">
        <v>1796</v>
      </c>
    </row>
    <row r="16" spans="1:16">
      <c r="P16" s="64" t="s">
        <v>3791</v>
      </c>
    </row>
    <row r="17" spans="3:16">
      <c r="P17" s="63" t="s">
        <v>1229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P1396"/>
  <sheetViews>
    <sheetView zoomScaleNormal="100" workbookViewId="0">
      <pane ySplit="1" topLeftCell="A764" activePane="bottomLeft" state="frozen"/>
      <selection pane="bottomLeft" activeCell="K719" sqref="K719:K797"/>
    </sheetView>
  </sheetViews>
  <sheetFormatPr defaultRowHeight="15"/>
  <cols>
    <col min="1" max="1" width="9.140625" customWidth="1"/>
    <col min="2" max="2" width="12" style="6" hidden="1" customWidth="1"/>
    <col min="3" max="3" width="9.140625" style="112" hidden="1" customWidth="1"/>
    <col min="4" max="4" width="21.7109375" style="112" hidden="1" customWidth="1"/>
    <col min="5" max="5" width="58" hidden="1" customWidth="1"/>
    <col min="6" max="6" width="9.140625" customWidth="1"/>
    <col min="7" max="7" width="58.140625" style="1" customWidth="1"/>
    <col min="8" max="8" width="13.5703125" style="1" customWidth="1"/>
    <col min="9" max="9" width="3.7109375" customWidth="1"/>
    <col min="10" max="10" width="21.140625" style="6" customWidth="1"/>
    <col min="11" max="11" width="27.5703125" style="6" customWidth="1"/>
    <col min="12" max="12" width="58.140625" customWidth="1"/>
    <col min="13" max="13" width="10.140625" customWidth="1"/>
    <col min="14" max="14" width="5.28515625" customWidth="1"/>
    <col min="15" max="15" width="20.7109375" customWidth="1"/>
    <col min="16" max="16" width="61.28515625" customWidth="1"/>
    <col min="17" max="17" width="10.28515625" bestFit="1" customWidth="1"/>
  </cols>
  <sheetData>
    <row r="1" spans="2:16">
      <c r="B1" s="6" t="s">
        <v>4570</v>
      </c>
      <c r="C1" s="112" t="s">
        <v>4569</v>
      </c>
      <c r="D1" s="112" t="str">
        <f>B1&amp;"|"&amp;C1</f>
        <v>pas_code_id|pas_code</v>
      </c>
      <c r="E1" s="6" t="s">
        <v>4571</v>
      </c>
      <c r="G1" s="1" t="s">
        <v>1232</v>
      </c>
      <c r="H1" s="1" t="s">
        <v>4578</v>
      </c>
      <c r="J1" s="6" t="s">
        <v>4582</v>
      </c>
      <c r="K1" s="6" t="s">
        <v>3588</v>
      </c>
      <c r="M1" t="s">
        <v>3268</v>
      </c>
      <c r="N1" t="s">
        <v>404</v>
      </c>
      <c r="O1" t="s">
        <v>471</v>
      </c>
      <c r="P1" s="172" t="str">
        <f>H1&amp;"|"&amp;G1</f>
        <v>pas_region_id|region</v>
      </c>
    </row>
    <row r="2" spans="2:16">
      <c r="B2" s="6">
        <v>1</v>
      </c>
      <c r="C2" s="112" t="s">
        <v>3292</v>
      </c>
      <c r="D2" s="112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1234</v>
      </c>
      <c r="H2" s="1">
        <v>1</v>
      </c>
      <c r="J2" s="6">
        <v>1</v>
      </c>
      <c r="K2" s="6">
        <f>VLOOKUP(L2,$G$2:$H$89,2,FALSE)</f>
        <v>1</v>
      </c>
      <c r="L2" t="s">
        <v>1234</v>
      </c>
      <c r="M2">
        <v>206</v>
      </c>
      <c r="N2" t="s">
        <v>1235</v>
      </c>
      <c r="O2" t="s">
        <v>1236</v>
      </c>
      <c r="P2" s="172" t="str">
        <f t="shared" ref="P2:P65" si="1">H2&amp;"|"&amp;G2</f>
        <v>1|Vienna (Wien)</v>
      </c>
    </row>
    <row r="3" spans="2:16">
      <c r="B3" s="6">
        <v>2</v>
      </c>
      <c r="C3" s="112" t="s">
        <v>3293</v>
      </c>
      <c r="D3" s="112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1237</v>
      </c>
      <c r="H3" s="1">
        <v>2</v>
      </c>
      <c r="J3" s="6">
        <v>2</v>
      </c>
      <c r="K3" s="6">
        <f t="shared" ref="K3:K66" si="2">VLOOKUP(L3,$G$2:$H$89,2,FALSE)</f>
        <v>2</v>
      </c>
      <c r="L3" t="s">
        <v>1237</v>
      </c>
      <c r="M3">
        <v>206</v>
      </c>
      <c r="N3" t="s">
        <v>534</v>
      </c>
      <c r="O3" t="s">
        <v>1238</v>
      </c>
      <c r="P3" s="172" t="str">
        <f t="shared" si="1"/>
        <v>2|Salzburg</v>
      </c>
    </row>
    <row r="4" spans="2:16">
      <c r="B4" s="6">
        <v>3</v>
      </c>
      <c r="C4" s="112" t="s">
        <v>3294</v>
      </c>
      <c r="D4" s="112" t="str">
        <f t="shared" si="0"/>
        <v>3|003</v>
      </c>
      <c r="G4" s="1" t="s">
        <v>3589</v>
      </c>
      <c r="H4" s="1">
        <v>3</v>
      </c>
      <c r="J4" s="6">
        <v>3</v>
      </c>
      <c r="K4" s="6">
        <f t="shared" si="2"/>
        <v>2</v>
      </c>
      <c r="L4" t="s">
        <v>1237</v>
      </c>
      <c r="M4">
        <v>206</v>
      </c>
      <c r="N4" t="s">
        <v>1239</v>
      </c>
      <c r="O4" t="s">
        <v>1240</v>
      </c>
      <c r="P4" s="172" t="str">
        <f t="shared" si="1"/>
        <v>3|Lower Austria (Niederosterreich)</v>
      </c>
    </row>
    <row r="5" spans="2:16">
      <c r="B5" s="6">
        <v>4</v>
      </c>
      <c r="C5" s="112" t="s">
        <v>3295</v>
      </c>
      <c r="D5" s="112" t="str">
        <f t="shared" si="0"/>
        <v>4|004</v>
      </c>
      <c r="G5" s="1" t="s">
        <v>1283</v>
      </c>
      <c r="H5" s="1">
        <v>4</v>
      </c>
      <c r="J5" s="6">
        <v>4</v>
      </c>
      <c r="K5" s="6">
        <f t="shared" si="2"/>
        <v>2</v>
      </c>
      <c r="L5" t="s">
        <v>1237</v>
      </c>
      <c r="M5">
        <v>206</v>
      </c>
      <c r="N5" t="s">
        <v>883</v>
      </c>
      <c r="O5" t="s">
        <v>1237</v>
      </c>
      <c r="P5" s="172" t="str">
        <f t="shared" si="1"/>
        <v>4|Burgenland</v>
      </c>
    </row>
    <row r="6" spans="2:16">
      <c r="B6" s="6">
        <v>5</v>
      </c>
      <c r="C6" s="112" t="s">
        <v>3296</v>
      </c>
      <c r="D6" s="112" t="str">
        <f t="shared" si="0"/>
        <v>5|005</v>
      </c>
      <c r="G6" s="1" t="s">
        <v>3590</v>
      </c>
      <c r="H6" s="1">
        <v>5</v>
      </c>
      <c r="J6" s="6">
        <v>5</v>
      </c>
      <c r="K6" s="6">
        <f t="shared" si="2"/>
        <v>2</v>
      </c>
      <c r="L6" t="s">
        <v>1237</v>
      </c>
      <c r="M6">
        <v>206</v>
      </c>
      <c r="N6" t="s">
        <v>516</v>
      </c>
      <c r="O6" t="s">
        <v>1241</v>
      </c>
      <c r="P6" s="172" t="str">
        <f t="shared" si="1"/>
        <v>5|Upper Austria (Oberosterreich)</v>
      </c>
    </row>
    <row r="7" spans="2:16">
      <c r="B7" s="6">
        <v>6</v>
      </c>
      <c r="C7" s="112" t="s">
        <v>3297</v>
      </c>
      <c r="D7" s="112" t="str">
        <f t="shared" si="0"/>
        <v>6|006</v>
      </c>
      <c r="G7" s="1" t="s">
        <v>1324</v>
      </c>
      <c r="H7" s="1">
        <v>6</v>
      </c>
      <c r="J7" s="6">
        <v>6</v>
      </c>
      <c r="K7" s="6">
        <f t="shared" si="2"/>
        <v>2</v>
      </c>
      <c r="L7" t="s">
        <v>1237</v>
      </c>
      <c r="M7">
        <v>206</v>
      </c>
      <c r="N7" t="s">
        <v>731</v>
      </c>
      <c r="O7" t="s">
        <v>1242</v>
      </c>
      <c r="P7" s="172" t="str">
        <f t="shared" si="1"/>
        <v>6|Styria (Steiermark)</v>
      </c>
    </row>
    <row r="8" spans="2:16">
      <c r="B8" s="6">
        <v>7</v>
      </c>
      <c r="C8" s="112" t="s">
        <v>3298</v>
      </c>
      <c r="D8" s="112" t="str">
        <f t="shared" si="0"/>
        <v>7|007</v>
      </c>
      <c r="G8" s="1" t="s">
        <v>1348</v>
      </c>
      <c r="H8" s="1">
        <v>7</v>
      </c>
      <c r="J8" s="6">
        <v>7</v>
      </c>
      <c r="K8" s="6">
        <f t="shared" si="2"/>
        <v>2</v>
      </c>
      <c r="L8" t="s">
        <v>1237</v>
      </c>
      <c r="M8">
        <v>206</v>
      </c>
      <c r="N8" t="s">
        <v>1243</v>
      </c>
      <c r="O8" t="s">
        <v>1244</v>
      </c>
      <c r="P8" s="172" t="str">
        <f t="shared" si="1"/>
        <v>7|Tyrol (Tirol)</v>
      </c>
    </row>
    <row r="9" spans="2:16">
      <c r="B9" s="6">
        <v>8</v>
      </c>
      <c r="C9" s="112" t="s">
        <v>3299</v>
      </c>
      <c r="D9" s="112" t="str">
        <f t="shared" si="0"/>
        <v>8|008</v>
      </c>
      <c r="G9" s="1" t="s">
        <v>3591</v>
      </c>
      <c r="H9" s="1">
        <v>8</v>
      </c>
      <c r="J9" s="6">
        <v>8</v>
      </c>
      <c r="K9" s="6">
        <f t="shared" si="2"/>
        <v>3</v>
      </c>
      <c r="L9" t="s">
        <v>3589</v>
      </c>
      <c r="M9">
        <v>206</v>
      </c>
      <c r="N9" t="s">
        <v>521</v>
      </c>
      <c r="O9" t="s">
        <v>1245</v>
      </c>
      <c r="P9" s="172" t="str">
        <f t="shared" si="1"/>
        <v>8|Carinthia (Karnten)</v>
      </c>
    </row>
    <row r="10" spans="2:16">
      <c r="B10" s="6">
        <v>9</v>
      </c>
      <c r="C10" s="112" t="s">
        <v>3300</v>
      </c>
      <c r="D10" s="112" t="str">
        <f t="shared" si="0"/>
        <v>9|009</v>
      </c>
      <c r="G10" s="1" t="s">
        <v>1376</v>
      </c>
      <c r="H10" s="1">
        <v>9</v>
      </c>
      <c r="J10" s="6">
        <v>9</v>
      </c>
      <c r="K10" s="6">
        <f t="shared" si="2"/>
        <v>3</v>
      </c>
      <c r="L10" t="s">
        <v>3589</v>
      </c>
      <c r="M10">
        <v>206</v>
      </c>
      <c r="N10" t="s">
        <v>1246</v>
      </c>
      <c r="O10" t="s">
        <v>1247</v>
      </c>
      <c r="P10" s="172" t="str">
        <f t="shared" si="1"/>
        <v>9|Vorarlberg</v>
      </c>
    </row>
    <row r="11" spans="2:16">
      <c r="B11" s="6">
        <v>10</v>
      </c>
      <c r="C11" s="112" t="s">
        <v>3301</v>
      </c>
      <c r="D11" s="112" t="str">
        <f t="shared" si="0"/>
        <v>10|010</v>
      </c>
      <c r="G11" s="1" t="s">
        <v>1413</v>
      </c>
      <c r="H11" s="1">
        <v>10</v>
      </c>
      <c r="J11" s="6">
        <v>10</v>
      </c>
      <c r="K11" s="6">
        <f t="shared" si="2"/>
        <v>3</v>
      </c>
      <c r="L11" t="s">
        <v>3589</v>
      </c>
      <c r="M11">
        <v>206</v>
      </c>
      <c r="N11" t="s">
        <v>1248</v>
      </c>
      <c r="O11" t="s">
        <v>1249</v>
      </c>
      <c r="P11" s="172" t="str">
        <f t="shared" si="1"/>
        <v>10|Burgas</v>
      </c>
    </row>
    <row r="12" spans="2:16">
      <c r="B12" s="6">
        <v>11</v>
      </c>
      <c r="C12" s="112" t="s">
        <v>3302</v>
      </c>
      <c r="D12" s="112" t="str">
        <f t="shared" si="0"/>
        <v>11|011</v>
      </c>
      <c r="G12" s="1" t="s">
        <v>1416</v>
      </c>
      <c r="H12" s="1">
        <v>11</v>
      </c>
      <c r="J12" s="6">
        <v>11</v>
      </c>
      <c r="K12" s="6">
        <f t="shared" si="2"/>
        <v>3</v>
      </c>
      <c r="L12" t="s">
        <v>3589</v>
      </c>
      <c r="M12">
        <v>206</v>
      </c>
      <c r="N12" t="s">
        <v>1250</v>
      </c>
      <c r="O12" t="s">
        <v>3594</v>
      </c>
      <c r="P12" s="172" t="str">
        <f t="shared" si="1"/>
        <v>11|City of Sofia</v>
      </c>
    </row>
    <row r="13" spans="2:16">
      <c r="B13" s="6">
        <v>12</v>
      </c>
      <c r="C13" s="112" t="s">
        <v>3303</v>
      </c>
      <c r="D13" s="112" t="str">
        <f t="shared" si="0"/>
        <v>12|012</v>
      </c>
      <c r="G13" s="1" t="s">
        <v>1418</v>
      </c>
      <c r="H13" s="1">
        <v>12</v>
      </c>
      <c r="J13" s="6">
        <v>12</v>
      </c>
      <c r="K13" s="6">
        <f t="shared" si="2"/>
        <v>3</v>
      </c>
      <c r="L13" t="s">
        <v>3589</v>
      </c>
      <c r="M13">
        <v>206</v>
      </c>
      <c r="N13" t="s">
        <v>1251</v>
      </c>
      <c r="O13" t="s">
        <v>3595</v>
      </c>
      <c r="P13" s="172" t="str">
        <f t="shared" si="1"/>
        <v>12|Hashkovo</v>
      </c>
    </row>
    <row r="14" spans="2:16">
      <c r="B14" s="6">
        <v>13</v>
      </c>
      <c r="C14" s="112" t="s">
        <v>3304</v>
      </c>
      <c r="D14" s="112" t="str">
        <f t="shared" si="0"/>
        <v>13|013</v>
      </c>
      <c r="G14" s="1" t="s">
        <v>1421</v>
      </c>
      <c r="H14" s="1">
        <v>13</v>
      </c>
      <c r="J14" s="6">
        <v>13</v>
      </c>
      <c r="K14" s="6">
        <f t="shared" si="2"/>
        <v>3</v>
      </c>
      <c r="L14" t="s">
        <v>3589</v>
      </c>
      <c r="M14">
        <v>206</v>
      </c>
      <c r="N14" t="s">
        <v>1252</v>
      </c>
      <c r="O14" t="s">
        <v>1253</v>
      </c>
      <c r="P14" s="172" t="str">
        <f t="shared" si="1"/>
        <v>13|Plovdiv</v>
      </c>
    </row>
    <row r="15" spans="2:16">
      <c r="B15" s="6">
        <v>14</v>
      </c>
      <c r="C15" s="112" t="s">
        <v>3305</v>
      </c>
      <c r="D15" s="112" t="str">
        <f t="shared" si="0"/>
        <v>14|014</v>
      </c>
      <c r="G15" s="1" t="s">
        <v>1424</v>
      </c>
      <c r="H15" s="1">
        <v>14</v>
      </c>
      <c r="J15" s="6">
        <v>14</v>
      </c>
      <c r="K15" s="6">
        <f t="shared" si="2"/>
        <v>3</v>
      </c>
      <c r="L15" t="s">
        <v>3589</v>
      </c>
      <c r="M15">
        <v>206</v>
      </c>
      <c r="N15" t="s">
        <v>567</v>
      </c>
      <c r="O15" t="s">
        <v>1254</v>
      </c>
      <c r="P15" s="172" t="str">
        <f t="shared" si="1"/>
        <v>14|Sofia</v>
      </c>
    </row>
    <row r="16" spans="2:16">
      <c r="B16" s="6">
        <v>15</v>
      </c>
      <c r="C16" s="112" t="s">
        <v>3306</v>
      </c>
      <c r="D16" s="112" t="str">
        <f t="shared" si="0"/>
        <v>15|015</v>
      </c>
      <c r="G16" s="1" t="s">
        <v>3248</v>
      </c>
      <c r="H16" s="1">
        <v>15</v>
      </c>
      <c r="J16" s="6">
        <v>15</v>
      </c>
      <c r="K16" s="6">
        <f t="shared" si="2"/>
        <v>3</v>
      </c>
      <c r="L16" t="s">
        <v>3589</v>
      </c>
      <c r="M16">
        <v>206</v>
      </c>
      <c r="N16" t="s">
        <v>503</v>
      </c>
      <c r="O16" t="s">
        <v>1255</v>
      </c>
      <c r="P16" s="172" t="str">
        <f t="shared" si="1"/>
        <v>15|Lovec</v>
      </c>
    </row>
    <row r="17" spans="2:16">
      <c r="B17" s="6">
        <v>16</v>
      </c>
      <c r="C17" s="112" t="s">
        <v>3307</v>
      </c>
      <c r="D17" s="112" t="str">
        <f t="shared" si="0"/>
        <v>16|016</v>
      </c>
      <c r="G17" s="1" t="s">
        <v>1435</v>
      </c>
      <c r="H17" s="1">
        <v>16</v>
      </c>
      <c r="J17" s="6">
        <v>16</v>
      </c>
      <c r="K17" s="6">
        <f t="shared" si="2"/>
        <v>3</v>
      </c>
      <c r="L17" t="s">
        <v>3589</v>
      </c>
      <c r="M17">
        <v>206</v>
      </c>
      <c r="N17" t="s">
        <v>741</v>
      </c>
      <c r="O17" t="s">
        <v>1256</v>
      </c>
      <c r="P17" s="172" t="str">
        <f t="shared" si="1"/>
        <v>16|Montanta</v>
      </c>
    </row>
    <row r="18" spans="2:16">
      <c r="B18" s="6">
        <v>17</v>
      </c>
      <c r="C18" s="112" t="s">
        <v>3308</v>
      </c>
      <c r="D18" s="112" t="str">
        <f t="shared" si="0"/>
        <v>17|051</v>
      </c>
      <c r="G18" s="1" t="s">
        <v>1440</v>
      </c>
      <c r="H18" s="1">
        <v>17</v>
      </c>
      <c r="J18" s="6">
        <v>17</v>
      </c>
      <c r="K18" s="6">
        <f t="shared" si="2"/>
        <v>3</v>
      </c>
      <c r="L18" t="s">
        <v>3589</v>
      </c>
      <c r="M18">
        <v>206</v>
      </c>
      <c r="N18" t="s">
        <v>696</v>
      </c>
      <c r="O18" t="s">
        <v>1257</v>
      </c>
      <c r="P18" s="172" t="str">
        <f t="shared" si="1"/>
        <v>17|Ruse</v>
      </c>
    </row>
    <row r="19" spans="2:16">
      <c r="B19" s="6">
        <v>18</v>
      </c>
      <c r="C19" s="112" t="s">
        <v>4041</v>
      </c>
      <c r="D19" s="112" t="str">
        <f t="shared" si="0"/>
        <v>18|1</v>
      </c>
      <c r="G19" s="1" t="s">
        <v>1444</v>
      </c>
      <c r="H19" s="1">
        <v>18</v>
      </c>
      <c r="J19" s="6">
        <v>18</v>
      </c>
      <c r="K19" s="6">
        <f t="shared" si="2"/>
        <v>3</v>
      </c>
      <c r="L19" t="s">
        <v>3589</v>
      </c>
      <c r="M19">
        <v>206</v>
      </c>
      <c r="N19" t="s">
        <v>1258</v>
      </c>
      <c r="O19" t="s">
        <v>1259</v>
      </c>
      <c r="P19" s="172" t="str">
        <f t="shared" si="1"/>
        <v>18|Varna</v>
      </c>
    </row>
    <row r="20" spans="2:16">
      <c r="B20" s="6">
        <v>19</v>
      </c>
      <c r="C20" s="112" t="s">
        <v>4042</v>
      </c>
      <c r="D20" s="112" t="str">
        <f t="shared" si="0"/>
        <v>19|10</v>
      </c>
      <c r="G20" s="1" t="s">
        <v>3658</v>
      </c>
      <c r="H20" s="1">
        <v>19</v>
      </c>
      <c r="J20" s="6">
        <v>19</v>
      </c>
      <c r="K20" s="6">
        <f t="shared" si="2"/>
        <v>3</v>
      </c>
      <c r="L20" t="s">
        <v>3589</v>
      </c>
      <c r="M20">
        <v>206</v>
      </c>
      <c r="N20" t="s">
        <v>735</v>
      </c>
      <c r="O20" t="s">
        <v>3596</v>
      </c>
      <c r="P20" s="172" t="str">
        <f t="shared" si="1"/>
        <v>19|Turku-Pori (Turun ja Porin laani)</v>
      </c>
    </row>
    <row r="21" spans="2:16">
      <c r="B21" s="6">
        <v>20</v>
      </c>
      <c r="C21" s="112" t="s">
        <v>4043</v>
      </c>
      <c r="D21" s="112" t="str">
        <f t="shared" si="0"/>
        <v>20|100</v>
      </c>
      <c r="G21" s="1" t="s">
        <v>3659</v>
      </c>
      <c r="H21" s="1">
        <v>20</v>
      </c>
      <c r="J21" s="6">
        <v>20</v>
      </c>
      <c r="K21" s="6">
        <f t="shared" si="2"/>
        <v>3</v>
      </c>
      <c r="L21" t="s">
        <v>3589</v>
      </c>
      <c r="M21">
        <v>206</v>
      </c>
      <c r="N21" t="s">
        <v>1046</v>
      </c>
      <c r="O21" t="s">
        <v>1260</v>
      </c>
      <c r="P21" s="172" t="str">
        <f t="shared" si="1"/>
        <v>20|Uudenmaa (Uudenmaan laani)</v>
      </c>
    </row>
    <row r="22" spans="2:16">
      <c r="B22" s="6">
        <v>21</v>
      </c>
      <c r="C22" s="112" t="s">
        <v>4044</v>
      </c>
      <c r="D22" s="112" t="str">
        <f t="shared" si="0"/>
        <v>21|101</v>
      </c>
      <c r="G22" s="1" t="s">
        <v>3738</v>
      </c>
      <c r="H22" s="1">
        <v>21</v>
      </c>
      <c r="J22" s="6">
        <v>21</v>
      </c>
      <c r="K22" s="6">
        <f t="shared" si="2"/>
        <v>3</v>
      </c>
      <c r="L22" t="s">
        <v>3589</v>
      </c>
      <c r="M22">
        <v>206</v>
      </c>
      <c r="N22" t="s">
        <v>557</v>
      </c>
      <c r="O22" t="s">
        <v>1261</v>
      </c>
      <c r="P22" s="172" t="str">
        <f t="shared" si="1"/>
        <v>21|Haeme (Hameen laani)</v>
      </c>
    </row>
    <row r="23" spans="2:16">
      <c r="B23" s="6">
        <v>22</v>
      </c>
      <c r="C23" s="112" t="s">
        <v>4045</v>
      </c>
      <c r="D23" s="112" t="str">
        <f t="shared" si="0"/>
        <v>22|102</v>
      </c>
      <c r="G23" s="1" t="s">
        <v>3660</v>
      </c>
      <c r="H23" s="1">
        <v>22</v>
      </c>
      <c r="J23" s="6">
        <v>22</v>
      </c>
      <c r="K23" s="6">
        <f t="shared" si="2"/>
        <v>3</v>
      </c>
      <c r="L23" t="s">
        <v>3589</v>
      </c>
      <c r="M23">
        <v>206</v>
      </c>
      <c r="N23" t="s">
        <v>1262</v>
      </c>
      <c r="O23" t="s">
        <v>1263</v>
      </c>
      <c r="P23" s="172" t="str">
        <f t="shared" si="1"/>
        <v>22|Mikkeli (Mikkelin laani)</v>
      </c>
    </row>
    <row r="24" spans="2:16">
      <c r="B24" s="6">
        <v>23</v>
      </c>
      <c r="C24" s="112" t="s">
        <v>4046</v>
      </c>
      <c r="D24" s="112" t="str">
        <f t="shared" si="0"/>
        <v>23|103</v>
      </c>
      <c r="G24" s="1" t="s">
        <v>3661</v>
      </c>
      <c r="H24" s="1">
        <v>23</v>
      </c>
      <c r="J24" s="6">
        <v>23</v>
      </c>
      <c r="K24" s="6">
        <f t="shared" si="2"/>
        <v>3</v>
      </c>
      <c r="L24" t="s">
        <v>3589</v>
      </c>
      <c r="M24">
        <v>206</v>
      </c>
      <c r="N24" t="s">
        <v>1264</v>
      </c>
      <c r="O24" t="s">
        <v>3597</v>
      </c>
      <c r="P24" s="172" t="str">
        <f t="shared" si="1"/>
        <v>23|Kymi (Kymen laani)</v>
      </c>
    </row>
    <row r="25" spans="2:16">
      <c r="B25" s="6">
        <v>24</v>
      </c>
      <c r="C25" s="112" t="s">
        <v>4047</v>
      </c>
      <c r="D25" s="112" t="str">
        <f t="shared" si="0"/>
        <v>24|104</v>
      </c>
      <c r="G25" s="1" t="s">
        <v>3662</v>
      </c>
      <c r="H25" s="1">
        <v>24</v>
      </c>
      <c r="J25" s="6">
        <v>24</v>
      </c>
      <c r="K25" s="6">
        <f t="shared" si="2"/>
        <v>3</v>
      </c>
      <c r="L25" t="s">
        <v>3589</v>
      </c>
      <c r="M25">
        <v>206</v>
      </c>
      <c r="N25" t="s">
        <v>1265</v>
      </c>
      <c r="O25" t="s">
        <v>3598</v>
      </c>
      <c r="P25" s="172" t="str">
        <f t="shared" si="1"/>
        <v>24|Keski-Suomi (Keski-Suomen laani), Vaasa (Vaasan laani)</v>
      </c>
    </row>
    <row r="26" spans="2:16">
      <c r="B26" s="6">
        <v>25</v>
      </c>
      <c r="C26" s="112" t="s">
        <v>4048</v>
      </c>
      <c r="D26" s="112" t="str">
        <f t="shared" si="0"/>
        <v>25|105</v>
      </c>
      <c r="G26" s="1" t="s">
        <v>3663</v>
      </c>
      <c r="H26" s="1">
        <v>25</v>
      </c>
      <c r="J26" s="6">
        <v>25</v>
      </c>
      <c r="K26" s="6">
        <f t="shared" si="2"/>
        <v>3</v>
      </c>
      <c r="L26" t="s">
        <v>3589</v>
      </c>
      <c r="M26">
        <v>206</v>
      </c>
      <c r="N26" t="s">
        <v>1266</v>
      </c>
      <c r="O26" t="s">
        <v>1267</v>
      </c>
      <c r="P26" s="172" t="str">
        <f t="shared" si="1"/>
        <v>25|Kuopio (Kuopion laani), Pohjois-Karjala (Pohjois-Karjalan laani)</v>
      </c>
    </row>
    <row r="27" spans="2:16">
      <c r="B27" s="6">
        <v>26</v>
      </c>
      <c r="C27" s="112" t="s">
        <v>4049</v>
      </c>
      <c r="D27" s="112" t="str">
        <f t="shared" si="0"/>
        <v>26|106</v>
      </c>
      <c r="G27" s="1" t="s">
        <v>3664</v>
      </c>
      <c r="H27" s="1">
        <v>26</v>
      </c>
      <c r="J27" s="6">
        <v>26</v>
      </c>
      <c r="K27" s="6">
        <f t="shared" si="2"/>
        <v>3</v>
      </c>
      <c r="L27" t="s">
        <v>3589</v>
      </c>
      <c r="M27">
        <v>206</v>
      </c>
      <c r="N27" t="s">
        <v>1268</v>
      </c>
      <c r="O27" t="s">
        <v>1269</v>
      </c>
      <c r="P27" s="172" t="str">
        <f t="shared" si="1"/>
        <v>26|Oulu (Oulun laani)</v>
      </c>
    </row>
    <row r="28" spans="2:16">
      <c r="B28" s="6">
        <v>27</v>
      </c>
      <c r="C28" s="112" t="s">
        <v>4050</v>
      </c>
      <c r="D28" s="112" t="str">
        <f t="shared" si="0"/>
        <v>27|107</v>
      </c>
      <c r="G28" s="1" t="s">
        <v>3665</v>
      </c>
      <c r="H28" s="1">
        <v>27</v>
      </c>
      <c r="J28" s="6">
        <v>27</v>
      </c>
      <c r="K28" s="6">
        <f t="shared" si="2"/>
        <v>3</v>
      </c>
      <c r="L28" t="s">
        <v>3589</v>
      </c>
      <c r="M28">
        <v>206</v>
      </c>
      <c r="N28" t="s">
        <v>537</v>
      </c>
      <c r="O28" t="s">
        <v>1270</v>
      </c>
      <c r="P28" s="172" t="str">
        <f t="shared" si="1"/>
        <v>27|Lappi (Lapin laani)</v>
      </c>
    </row>
    <row r="29" spans="2:16">
      <c r="B29" s="6">
        <v>28</v>
      </c>
      <c r="C29" s="112" t="s">
        <v>4051</v>
      </c>
      <c r="D29" s="112" t="str">
        <f t="shared" si="0"/>
        <v>28|108</v>
      </c>
      <c r="G29" s="1" t="s">
        <v>1782</v>
      </c>
      <c r="H29" s="1">
        <v>28</v>
      </c>
      <c r="J29" s="6">
        <v>28</v>
      </c>
      <c r="K29" s="6">
        <f t="shared" si="2"/>
        <v>3</v>
      </c>
      <c r="L29" t="s">
        <v>3589</v>
      </c>
      <c r="M29">
        <v>206</v>
      </c>
      <c r="N29" t="s">
        <v>1271</v>
      </c>
      <c r="O29" t="s">
        <v>1272</v>
      </c>
      <c r="P29" s="172" t="str">
        <f t="shared" si="1"/>
        <v>28|Sardinia (Sardegna)</v>
      </c>
    </row>
    <row r="30" spans="2:16">
      <c r="B30" s="6">
        <v>29</v>
      </c>
      <c r="C30" s="112" t="s">
        <v>4052</v>
      </c>
      <c r="D30" s="112" t="str">
        <f t="shared" si="0"/>
        <v>29|109</v>
      </c>
      <c r="G30" s="1" t="s">
        <v>1939</v>
      </c>
      <c r="H30" s="1">
        <v>29</v>
      </c>
      <c r="J30" s="6">
        <v>29</v>
      </c>
      <c r="K30" s="6">
        <f t="shared" si="2"/>
        <v>3</v>
      </c>
      <c r="L30" t="s">
        <v>3589</v>
      </c>
      <c r="M30">
        <v>206</v>
      </c>
      <c r="N30" t="s">
        <v>1273</v>
      </c>
      <c r="O30" t="s">
        <v>1274</v>
      </c>
      <c r="P30" s="172" t="str">
        <f t="shared" si="1"/>
        <v>29|Liguria</v>
      </c>
    </row>
    <row r="31" spans="2:16">
      <c r="B31" s="6">
        <v>30</v>
      </c>
      <c r="C31" s="112" t="s">
        <v>4053</v>
      </c>
      <c r="D31" s="112" t="str">
        <f t="shared" si="0"/>
        <v>30|11</v>
      </c>
      <c r="G31" s="1" t="s">
        <v>1945</v>
      </c>
      <c r="H31" s="1">
        <v>30</v>
      </c>
      <c r="J31" s="6">
        <v>30</v>
      </c>
      <c r="K31" s="6">
        <f t="shared" si="2"/>
        <v>3</v>
      </c>
      <c r="L31" t="s">
        <v>3589</v>
      </c>
      <c r="M31">
        <v>206</v>
      </c>
      <c r="N31" t="s">
        <v>1275</v>
      </c>
      <c r="O31" t="s">
        <v>1276</v>
      </c>
      <c r="P31" s="172" t="str">
        <f t="shared" si="1"/>
        <v>30|Piedmont (Piemonte)</v>
      </c>
    </row>
    <row r="32" spans="2:16">
      <c r="B32" s="6">
        <v>31</v>
      </c>
      <c r="C32" s="112" t="s">
        <v>4054</v>
      </c>
      <c r="D32" s="112" t="str">
        <f t="shared" si="0"/>
        <v>31|110</v>
      </c>
      <c r="G32" s="1" t="s">
        <v>1956</v>
      </c>
      <c r="H32" s="1">
        <v>31</v>
      </c>
      <c r="J32" s="6">
        <v>31</v>
      </c>
      <c r="K32" s="6">
        <f t="shared" si="2"/>
        <v>3</v>
      </c>
      <c r="L32" t="s">
        <v>3589</v>
      </c>
      <c r="M32">
        <v>206</v>
      </c>
      <c r="N32" t="s">
        <v>1277</v>
      </c>
      <c r="O32" t="s">
        <v>1278</v>
      </c>
      <c r="P32" s="172" t="str">
        <f t="shared" si="1"/>
        <v>31|Aosta Valley (Valle D'Aosta)</v>
      </c>
    </row>
    <row r="33" spans="2:16">
      <c r="B33" s="6">
        <v>32</v>
      </c>
      <c r="C33" s="112" t="s">
        <v>4055</v>
      </c>
      <c r="D33" s="112" t="str">
        <f t="shared" si="0"/>
        <v>32|111</v>
      </c>
      <c r="G33" s="1" t="s">
        <v>1958</v>
      </c>
      <c r="H33" s="1">
        <v>32</v>
      </c>
      <c r="J33" s="6">
        <v>32</v>
      </c>
      <c r="K33" s="6">
        <f t="shared" si="2"/>
        <v>3</v>
      </c>
      <c r="L33" t="s">
        <v>3589</v>
      </c>
      <c r="M33">
        <v>206</v>
      </c>
      <c r="N33" t="s">
        <v>1279</v>
      </c>
      <c r="O33" t="s">
        <v>1280</v>
      </c>
      <c r="P33" s="172" t="str">
        <f t="shared" si="1"/>
        <v>32|Lombardy (Lombardia)</v>
      </c>
    </row>
    <row r="34" spans="2:16">
      <c r="B34" s="6">
        <v>33</v>
      </c>
      <c r="C34" s="112" t="s">
        <v>4056</v>
      </c>
      <c r="D34" s="112" t="str">
        <f t="shared" si="0"/>
        <v>33|112</v>
      </c>
      <c r="G34" s="1" t="s">
        <v>1974</v>
      </c>
      <c r="H34" s="1">
        <v>33</v>
      </c>
      <c r="J34" s="6">
        <v>33</v>
      </c>
      <c r="K34" s="6">
        <f t="shared" si="2"/>
        <v>3</v>
      </c>
      <c r="L34" t="s">
        <v>3589</v>
      </c>
      <c r="M34">
        <v>206</v>
      </c>
      <c r="N34" t="s">
        <v>1281</v>
      </c>
      <c r="O34" t="s">
        <v>1282</v>
      </c>
      <c r="P34" s="172" t="str">
        <f t="shared" si="1"/>
        <v>33|Veneto</v>
      </c>
    </row>
    <row r="35" spans="2:16">
      <c r="B35" s="6">
        <v>34</v>
      </c>
      <c r="C35" s="112" t="s">
        <v>4057</v>
      </c>
      <c r="D35" s="112" t="str">
        <f t="shared" si="0"/>
        <v>34|115</v>
      </c>
      <c r="G35" s="1" t="s">
        <v>1975</v>
      </c>
      <c r="H35" s="1">
        <v>34</v>
      </c>
      <c r="J35" s="6">
        <v>34</v>
      </c>
      <c r="K35" s="6">
        <f t="shared" si="2"/>
        <v>4</v>
      </c>
      <c r="L35" t="s">
        <v>1283</v>
      </c>
      <c r="M35">
        <v>206</v>
      </c>
      <c r="N35" t="s">
        <v>1284</v>
      </c>
      <c r="O35" t="s">
        <v>1285</v>
      </c>
      <c r="P35" s="172" t="str">
        <f t="shared" si="1"/>
        <v>34|Trentino-South Tyrol (Trentino-Alto Adige)</v>
      </c>
    </row>
    <row r="36" spans="2:16">
      <c r="B36" s="6">
        <v>35</v>
      </c>
      <c r="C36" s="112" t="s">
        <v>4058</v>
      </c>
      <c r="D36" s="112" t="str">
        <f t="shared" si="0"/>
        <v>35|116</v>
      </c>
      <c r="G36" s="1" t="s">
        <v>1978</v>
      </c>
      <c r="H36" s="1">
        <v>35</v>
      </c>
      <c r="J36" s="6">
        <v>35</v>
      </c>
      <c r="K36" s="6">
        <f t="shared" si="2"/>
        <v>4</v>
      </c>
      <c r="L36" t="s">
        <v>1283</v>
      </c>
      <c r="M36">
        <v>206</v>
      </c>
      <c r="N36" t="s">
        <v>1286</v>
      </c>
      <c r="O36" t="s">
        <v>1287</v>
      </c>
      <c r="P36" s="172" t="str">
        <f t="shared" si="1"/>
        <v>35|Friuli-Venezia Giulia</v>
      </c>
    </row>
    <row r="37" spans="2:16">
      <c r="B37" s="6">
        <v>36</v>
      </c>
      <c r="C37" s="112" t="s">
        <v>4059</v>
      </c>
      <c r="D37" s="112" t="str">
        <f t="shared" si="0"/>
        <v>36|117</v>
      </c>
      <c r="G37" s="1" t="s">
        <v>1985</v>
      </c>
      <c r="H37" s="1">
        <v>36</v>
      </c>
      <c r="J37" s="6">
        <v>36</v>
      </c>
      <c r="K37" s="6">
        <f t="shared" si="2"/>
        <v>4</v>
      </c>
      <c r="L37" t="s">
        <v>1283</v>
      </c>
      <c r="M37">
        <v>206</v>
      </c>
      <c r="N37" t="s">
        <v>1288</v>
      </c>
      <c r="O37" t="s">
        <v>3609</v>
      </c>
      <c r="P37" s="172" t="str">
        <f t="shared" si="1"/>
        <v>36|Emilia Romagna</v>
      </c>
    </row>
    <row r="38" spans="2:16">
      <c r="B38" s="6">
        <v>37</v>
      </c>
      <c r="C38" s="112" t="s">
        <v>4060</v>
      </c>
      <c r="D38" s="112" t="str">
        <f t="shared" si="0"/>
        <v>37|119</v>
      </c>
      <c r="G38" s="1" t="s">
        <v>1997</v>
      </c>
      <c r="H38" s="1">
        <v>37</v>
      </c>
      <c r="J38" s="6">
        <v>37</v>
      </c>
      <c r="K38" s="6">
        <f t="shared" si="2"/>
        <v>4</v>
      </c>
      <c r="L38" t="s">
        <v>1283</v>
      </c>
      <c r="M38">
        <v>206</v>
      </c>
      <c r="N38" t="s">
        <v>1289</v>
      </c>
      <c r="O38" t="s">
        <v>1290</v>
      </c>
      <c r="P38" s="172" t="str">
        <f t="shared" si="1"/>
        <v>37|Tuscany (Toscana)</v>
      </c>
    </row>
    <row r="39" spans="2:16">
      <c r="B39" s="6">
        <v>38</v>
      </c>
      <c r="C39" s="112" t="s">
        <v>4061</v>
      </c>
      <c r="D39" s="112" t="str">
        <f t="shared" si="0"/>
        <v>38|12</v>
      </c>
      <c r="G39" s="1" t="s">
        <v>2011</v>
      </c>
      <c r="H39" s="1">
        <v>38</v>
      </c>
      <c r="J39" s="6">
        <v>38</v>
      </c>
      <c r="K39" s="6">
        <f t="shared" si="2"/>
        <v>4</v>
      </c>
      <c r="L39" t="s">
        <v>1283</v>
      </c>
      <c r="M39">
        <v>206</v>
      </c>
      <c r="N39" t="s">
        <v>565</v>
      </c>
      <c r="O39" t="s">
        <v>1291</v>
      </c>
      <c r="P39" s="172" t="str">
        <f t="shared" si="1"/>
        <v>38|Abruzzo</v>
      </c>
    </row>
    <row r="40" spans="2:16">
      <c r="B40" s="6">
        <v>39</v>
      </c>
      <c r="C40" s="112" t="s">
        <v>4062</v>
      </c>
      <c r="D40" s="112" t="str">
        <f t="shared" si="0"/>
        <v>39|120</v>
      </c>
      <c r="G40" s="1" t="s">
        <v>2018</v>
      </c>
      <c r="H40" s="1">
        <v>39</v>
      </c>
      <c r="J40" s="6">
        <v>39</v>
      </c>
      <c r="K40" s="6">
        <f t="shared" si="2"/>
        <v>4</v>
      </c>
      <c r="L40" t="s">
        <v>1283</v>
      </c>
      <c r="M40">
        <v>206</v>
      </c>
      <c r="N40" t="s">
        <v>1292</v>
      </c>
      <c r="O40" t="s">
        <v>1293</v>
      </c>
      <c r="P40" s="172" t="str">
        <f t="shared" si="1"/>
        <v>39|Marche</v>
      </c>
    </row>
    <row r="41" spans="2:16">
      <c r="B41" s="6">
        <v>40</v>
      </c>
      <c r="C41" s="112" t="s">
        <v>4063</v>
      </c>
      <c r="D41" s="112" t="str">
        <f t="shared" si="0"/>
        <v>40|122</v>
      </c>
      <c r="G41" s="1" t="s">
        <v>2027</v>
      </c>
      <c r="H41" s="1">
        <v>40</v>
      </c>
      <c r="J41" s="6">
        <v>40</v>
      </c>
      <c r="K41" s="6">
        <f t="shared" si="2"/>
        <v>4</v>
      </c>
      <c r="L41" t="s">
        <v>1283</v>
      </c>
      <c r="M41">
        <v>206</v>
      </c>
      <c r="N41" t="s">
        <v>1294</v>
      </c>
      <c r="O41" t="s">
        <v>1295</v>
      </c>
      <c r="P41" s="172" t="str">
        <f t="shared" si="1"/>
        <v>40|Basilicata</v>
      </c>
    </row>
    <row r="42" spans="2:16">
      <c r="B42" s="6">
        <v>41</v>
      </c>
      <c r="C42" s="112" t="s">
        <v>4064</v>
      </c>
      <c r="D42" s="112" t="str">
        <f t="shared" si="0"/>
        <v>41|123</v>
      </c>
      <c r="G42" s="1" t="s">
        <v>2031</v>
      </c>
      <c r="H42" s="1">
        <v>41</v>
      </c>
      <c r="J42" s="6">
        <v>41</v>
      </c>
      <c r="K42" s="6">
        <f t="shared" si="2"/>
        <v>4</v>
      </c>
      <c r="L42" t="s">
        <v>1283</v>
      </c>
      <c r="M42">
        <v>206</v>
      </c>
      <c r="N42" t="s">
        <v>1296</v>
      </c>
      <c r="O42" t="s">
        <v>1297</v>
      </c>
      <c r="P42" s="172" t="str">
        <f t="shared" si="1"/>
        <v>41|Puglia</v>
      </c>
    </row>
    <row r="43" spans="2:16">
      <c r="B43" s="6">
        <v>42</v>
      </c>
      <c r="C43" s="112" t="s">
        <v>4065</v>
      </c>
      <c r="D43" s="112" t="str">
        <f t="shared" si="0"/>
        <v>42|124</v>
      </c>
      <c r="G43" s="1" t="s">
        <v>2040</v>
      </c>
      <c r="H43" s="1">
        <v>42</v>
      </c>
      <c r="J43" s="6">
        <v>42</v>
      </c>
      <c r="K43" s="6">
        <f t="shared" si="2"/>
        <v>5</v>
      </c>
      <c r="L43" t="s">
        <v>3590</v>
      </c>
      <c r="M43">
        <v>206</v>
      </c>
      <c r="N43" t="s">
        <v>559</v>
      </c>
      <c r="O43" t="s">
        <v>1298</v>
      </c>
      <c r="P43" s="172" t="str">
        <f t="shared" si="1"/>
        <v>42|Calabria</v>
      </c>
    </row>
    <row r="44" spans="2:16">
      <c r="B44" s="6">
        <v>43</v>
      </c>
      <c r="C44" s="112" t="s">
        <v>4066</v>
      </c>
      <c r="D44" s="112" t="str">
        <f t="shared" si="0"/>
        <v>43|126</v>
      </c>
      <c r="G44" s="1" t="s">
        <v>2049</v>
      </c>
      <c r="H44" s="1">
        <v>43</v>
      </c>
      <c r="J44" s="6">
        <v>43</v>
      </c>
      <c r="K44" s="6">
        <f t="shared" si="2"/>
        <v>5</v>
      </c>
      <c r="L44" t="s">
        <v>3590</v>
      </c>
      <c r="M44">
        <v>206</v>
      </c>
      <c r="N44" t="s">
        <v>1299</v>
      </c>
      <c r="O44" t="s">
        <v>1300</v>
      </c>
      <c r="P44" s="172" t="str">
        <f t="shared" si="1"/>
        <v>43|Campania</v>
      </c>
    </row>
    <row r="45" spans="2:16">
      <c r="B45" s="6">
        <v>44</v>
      </c>
      <c r="C45" s="112" t="s">
        <v>4067</v>
      </c>
      <c r="D45" s="112" t="str">
        <f t="shared" si="0"/>
        <v>44|128</v>
      </c>
      <c r="G45" s="1" t="s">
        <v>2057</v>
      </c>
      <c r="H45" s="1">
        <v>44</v>
      </c>
      <c r="J45" s="6">
        <v>44</v>
      </c>
      <c r="K45" s="6">
        <f t="shared" si="2"/>
        <v>5</v>
      </c>
      <c r="L45" t="s">
        <v>3590</v>
      </c>
      <c r="M45">
        <v>206</v>
      </c>
      <c r="N45" t="s">
        <v>1301</v>
      </c>
      <c r="O45" t="s">
        <v>1302</v>
      </c>
      <c r="P45" s="172" t="str">
        <f t="shared" si="1"/>
        <v>44|Molise</v>
      </c>
    </row>
    <row r="46" spans="2:16">
      <c r="B46" s="6">
        <v>45</v>
      </c>
      <c r="C46" s="112" t="s">
        <v>4068</v>
      </c>
      <c r="D46" s="112" t="str">
        <f t="shared" si="0"/>
        <v>45|129</v>
      </c>
      <c r="G46" s="1" t="s">
        <v>2061</v>
      </c>
      <c r="H46" s="1">
        <v>45</v>
      </c>
      <c r="J46" s="6">
        <v>45</v>
      </c>
      <c r="K46" s="6">
        <f t="shared" si="2"/>
        <v>5</v>
      </c>
      <c r="L46" t="s">
        <v>3590</v>
      </c>
      <c r="M46">
        <v>206</v>
      </c>
      <c r="N46" t="s">
        <v>1303</v>
      </c>
      <c r="O46" t="s">
        <v>1304</v>
      </c>
      <c r="P46" s="172" t="str">
        <f t="shared" si="1"/>
        <v>45|Latium (Lazio)</v>
      </c>
    </row>
    <row r="47" spans="2:16">
      <c r="B47" s="6">
        <v>46</v>
      </c>
      <c r="C47" s="112" t="s">
        <v>4069</v>
      </c>
      <c r="D47" s="112" t="str">
        <f t="shared" si="0"/>
        <v>46|13</v>
      </c>
      <c r="G47" s="1" t="s">
        <v>2068</v>
      </c>
      <c r="H47" s="1">
        <v>46</v>
      </c>
      <c r="J47" s="6">
        <v>46</v>
      </c>
      <c r="K47" s="6">
        <f t="shared" si="2"/>
        <v>5</v>
      </c>
      <c r="L47" t="s">
        <v>3590</v>
      </c>
      <c r="M47">
        <v>206</v>
      </c>
      <c r="N47" t="s">
        <v>803</v>
      </c>
      <c r="O47" t="s">
        <v>1305</v>
      </c>
      <c r="P47" s="172" t="str">
        <f t="shared" si="1"/>
        <v>46|Umbria</v>
      </c>
    </row>
    <row r="48" spans="2:16">
      <c r="B48" s="6">
        <v>47</v>
      </c>
      <c r="C48" s="112" t="s">
        <v>4070</v>
      </c>
      <c r="D48" s="112" t="str">
        <f t="shared" si="0"/>
        <v>47|130</v>
      </c>
      <c r="G48" s="1" t="s">
        <v>2072</v>
      </c>
      <c r="H48" s="1">
        <v>47</v>
      </c>
      <c r="J48" s="6">
        <v>47</v>
      </c>
      <c r="K48" s="6">
        <f t="shared" si="2"/>
        <v>5</v>
      </c>
      <c r="L48" t="s">
        <v>3590</v>
      </c>
      <c r="M48">
        <v>206</v>
      </c>
      <c r="N48" t="s">
        <v>729</v>
      </c>
      <c r="O48" t="s">
        <v>1306</v>
      </c>
      <c r="P48" s="172" t="str">
        <f t="shared" si="1"/>
        <v>47|Sicliy (Sicilia)</v>
      </c>
    </row>
    <row r="49" spans="2:16">
      <c r="B49" s="6">
        <v>48</v>
      </c>
      <c r="C49" s="112" t="s">
        <v>4071</v>
      </c>
      <c r="D49" s="112" t="str">
        <f t="shared" si="0"/>
        <v>48|131</v>
      </c>
      <c r="G49" s="1" t="s">
        <v>2438</v>
      </c>
      <c r="H49" s="1">
        <v>48</v>
      </c>
      <c r="J49" s="6">
        <v>48</v>
      </c>
      <c r="K49" s="6">
        <f t="shared" si="2"/>
        <v>5</v>
      </c>
      <c r="L49" t="s">
        <v>3590</v>
      </c>
      <c r="M49">
        <v>206</v>
      </c>
      <c r="N49" t="s">
        <v>1307</v>
      </c>
      <c r="O49" t="s">
        <v>1308</v>
      </c>
      <c r="P49" s="172" t="str">
        <f t="shared" si="1"/>
        <v>48|Kanto</v>
      </c>
    </row>
    <row r="50" spans="2:16">
      <c r="B50" s="6">
        <v>49</v>
      </c>
      <c r="C50" s="112" t="s">
        <v>4072</v>
      </c>
      <c r="D50" s="112" t="str">
        <f t="shared" si="0"/>
        <v>49|132</v>
      </c>
      <c r="G50" s="1" t="s">
        <v>2447</v>
      </c>
      <c r="H50" s="1">
        <v>49</v>
      </c>
      <c r="J50" s="6">
        <v>49</v>
      </c>
      <c r="K50" s="6">
        <f t="shared" si="2"/>
        <v>5</v>
      </c>
      <c r="L50" t="s">
        <v>3590</v>
      </c>
      <c r="M50">
        <v>206</v>
      </c>
      <c r="N50" t="s">
        <v>1309</v>
      </c>
      <c r="O50" t="s">
        <v>1310</v>
      </c>
      <c r="P50" s="172" t="str">
        <f t="shared" si="1"/>
        <v>49|Tokai</v>
      </c>
    </row>
    <row r="51" spans="2:16">
      <c r="B51" s="6">
        <v>50</v>
      </c>
      <c r="C51" s="112" t="s">
        <v>4073</v>
      </c>
      <c r="D51" s="112" t="str">
        <f t="shared" si="0"/>
        <v>50|133</v>
      </c>
      <c r="G51" s="1" t="s">
        <v>2452</v>
      </c>
      <c r="H51" s="1">
        <v>50</v>
      </c>
      <c r="J51" s="6">
        <v>50</v>
      </c>
      <c r="K51" s="6">
        <f t="shared" si="2"/>
        <v>5</v>
      </c>
      <c r="L51" t="s">
        <v>3590</v>
      </c>
      <c r="M51">
        <v>206</v>
      </c>
      <c r="N51" t="s">
        <v>723</v>
      </c>
      <c r="O51" t="s">
        <v>1311</v>
      </c>
      <c r="P51" s="172" t="str">
        <f t="shared" si="1"/>
        <v>50|Kansai</v>
      </c>
    </row>
    <row r="52" spans="2:16">
      <c r="B52" s="6">
        <v>51</v>
      </c>
      <c r="C52" s="112" t="s">
        <v>4074</v>
      </c>
      <c r="D52" s="112" t="str">
        <f t="shared" si="0"/>
        <v>51|134</v>
      </c>
      <c r="G52" s="1" t="s">
        <v>2459</v>
      </c>
      <c r="H52" s="1">
        <v>51</v>
      </c>
      <c r="J52" s="6">
        <v>51</v>
      </c>
      <c r="K52" s="6">
        <f t="shared" si="2"/>
        <v>5</v>
      </c>
      <c r="L52" t="s">
        <v>3590</v>
      </c>
      <c r="M52">
        <v>206</v>
      </c>
      <c r="N52" t="s">
        <v>810</v>
      </c>
      <c r="O52" t="s">
        <v>1312</v>
      </c>
      <c r="P52" s="172" t="str">
        <f t="shared" si="1"/>
        <v>51|Chugoku</v>
      </c>
    </row>
    <row r="53" spans="2:16">
      <c r="B53" s="6">
        <v>52</v>
      </c>
      <c r="C53" s="112" t="s">
        <v>4075</v>
      </c>
      <c r="D53" s="112" t="str">
        <f t="shared" si="0"/>
        <v>52|135</v>
      </c>
      <c r="G53" s="1" t="s">
        <v>2465</v>
      </c>
      <c r="H53" s="1">
        <v>52</v>
      </c>
      <c r="J53" s="6">
        <v>52</v>
      </c>
      <c r="K53" s="6">
        <f t="shared" si="2"/>
        <v>5</v>
      </c>
      <c r="L53" t="s">
        <v>3590</v>
      </c>
      <c r="M53">
        <v>206</v>
      </c>
      <c r="N53" t="s">
        <v>751</v>
      </c>
      <c r="O53" t="s">
        <v>1313</v>
      </c>
      <c r="P53" s="172" t="str">
        <f t="shared" si="1"/>
        <v>52|Shikoku</v>
      </c>
    </row>
    <row r="54" spans="2:16">
      <c r="B54" s="6">
        <v>53</v>
      </c>
      <c r="C54" s="112" t="s">
        <v>4076</v>
      </c>
      <c r="D54" s="112" t="str">
        <f t="shared" si="0"/>
        <v>53|136</v>
      </c>
      <c r="G54" s="1" t="s">
        <v>2470</v>
      </c>
      <c r="H54" s="1">
        <v>53</v>
      </c>
      <c r="J54" s="6">
        <v>53</v>
      </c>
      <c r="K54" s="6">
        <f t="shared" si="2"/>
        <v>5</v>
      </c>
      <c r="L54" t="s">
        <v>3590</v>
      </c>
      <c r="M54">
        <v>206</v>
      </c>
      <c r="N54" t="s">
        <v>1314</v>
      </c>
      <c r="O54" t="s">
        <v>3599</v>
      </c>
      <c r="P54" s="172" t="str">
        <f t="shared" si="1"/>
        <v>53|Kyushu</v>
      </c>
    </row>
    <row r="55" spans="2:16">
      <c r="B55" s="6">
        <v>54</v>
      </c>
      <c r="C55" s="112" t="s">
        <v>4077</v>
      </c>
      <c r="D55" s="112" t="str">
        <f t="shared" si="0"/>
        <v>54|137</v>
      </c>
      <c r="G55" s="1" t="s">
        <v>2479</v>
      </c>
      <c r="H55" s="1">
        <v>54</v>
      </c>
      <c r="J55" s="6">
        <v>54</v>
      </c>
      <c r="K55" s="6">
        <f t="shared" si="2"/>
        <v>5</v>
      </c>
      <c r="L55" t="s">
        <v>3590</v>
      </c>
      <c r="M55">
        <v>206</v>
      </c>
      <c r="N55" t="s">
        <v>885</v>
      </c>
      <c r="O55" t="s">
        <v>1315</v>
      </c>
      <c r="P55" s="172" t="str">
        <f t="shared" si="1"/>
        <v>54|Tohoku</v>
      </c>
    </row>
    <row r="56" spans="2:16">
      <c r="B56" s="6">
        <v>55</v>
      </c>
      <c r="C56" s="112" t="s">
        <v>4078</v>
      </c>
      <c r="D56" s="112" t="str">
        <f t="shared" si="0"/>
        <v>55|138</v>
      </c>
      <c r="G56" s="1" t="s">
        <v>2486</v>
      </c>
      <c r="H56" s="1">
        <v>55</v>
      </c>
      <c r="J56" s="6">
        <v>55</v>
      </c>
      <c r="K56" s="6">
        <f t="shared" si="2"/>
        <v>5</v>
      </c>
      <c r="L56" t="s">
        <v>3590</v>
      </c>
      <c r="M56">
        <v>206</v>
      </c>
      <c r="N56" t="s">
        <v>725</v>
      </c>
      <c r="O56" t="s">
        <v>1316</v>
      </c>
      <c r="P56" s="172" t="str">
        <f t="shared" si="1"/>
        <v>55|Hokkaido</v>
      </c>
    </row>
    <row r="57" spans="2:16">
      <c r="B57" s="6">
        <v>56</v>
      </c>
      <c r="C57" s="112" t="s">
        <v>4079</v>
      </c>
      <c r="D57" s="112" t="str">
        <f t="shared" si="0"/>
        <v>56|139</v>
      </c>
      <c r="G57" s="1" t="s">
        <v>2487</v>
      </c>
      <c r="H57" s="1">
        <v>56</v>
      </c>
      <c r="J57" s="6">
        <v>56</v>
      </c>
      <c r="K57" s="6">
        <f t="shared" si="2"/>
        <v>5</v>
      </c>
      <c r="L57" t="s">
        <v>3590</v>
      </c>
      <c r="M57">
        <v>206</v>
      </c>
      <c r="N57" t="s">
        <v>1317</v>
      </c>
      <c r="O57" t="s">
        <v>1318</v>
      </c>
      <c r="P57" s="172" t="str">
        <f t="shared" si="1"/>
        <v>56|Hokuriku</v>
      </c>
    </row>
    <row r="58" spans="2:16">
      <c r="B58" s="6">
        <v>57</v>
      </c>
      <c r="C58" s="112" t="s">
        <v>4080</v>
      </c>
      <c r="D58" s="112" t="str">
        <f t="shared" si="0"/>
        <v>57|14</v>
      </c>
      <c r="G58" s="1" t="s">
        <v>2491</v>
      </c>
      <c r="H58" s="1">
        <v>57</v>
      </c>
      <c r="J58" s="6">
        <v>57</v>
      </c>
      <c r="K58" s="6">
        <f t="shared" si="2"/>
        <v>5</v>
      </c>
      <c r="L58" t="s">
        <v>3590</v>
      </c>
      <c r="M58">
        <v>206</v>
      </c>
      <c r="N58" t="s">
        <v>1319</v>
      </c>
      <c r="O58" t="s">
        <v>3600</v>
      </c>
      <c r="P58" s="172" t="str">
        <f t="shared" si="1"/>
        <v>57|Shin'estu</v>
      </c>
    </row>
    <row r="59" spans="2:16">
      <c r="B59" s="6">
        <v>58</v>
      </c>
      <c r="C59" s="112" t="s">
        <v>4081</v>
      </c>
      <c r="D59" s="112" t="str">
        <f t="shared" si="0"/>
        <v>58|140</v>
      </c>
      <c r="G59" s="1" t="s">
        <v>2779</v>
      </c>
      <c r="H59" s="1">
        <v>58</v>
      </c>
      <c r="J59" s="6">
        <v>58</v>
      </c>
      <c r="K59" s="6">
        <f t="shared" si="2"/>
        <v>5</v>
      </c>
      <c r="L59" t="s">
        <v>3590</v>
      </c>
      <c r="M59">
        <v>206</v>
      </c>
      <c r="N59" t="s">
        <v>1320</v>
      </c>
      <c r="O59" t="s">
        <v>1321</v>
      </c>
      <c r="P59" s="172" t="str">
        <f t="shared" si="1"/>
        <v>58|Prague (Praha)</v>
      </c>
    </row>
    <row r="60" spans="2:16">
      <c r="B60" s="6">
        <v>59</v>
      </c>
      <c r="C60" s="112" t="s">
        <v>4082</v>
      </c>
      <c r="D60" s="112" t="str">
        <f t="shared" si="0"/>
        <v>59|141</v>
      </c>
      <c r="G60" s="1" t="s">
        <v>3182</v>
      </c>
      <c r="H60" s="1">
        <v>59</v>
      </c>
      <c r="J60" s="6">
        <v>59</v>
      </c>
      <c r="K60" s="6">
        <f t="shared" si="2"/>
        <v>5</v>
      </c>
      <c r="L60" t="s">
        <v>3590</v>
      </c>
      <c r="M60">
        <v>206</v>
      </c>
      <c r="N60" t="s">
        <v>1322</v>
      </c>
      <c r="O60" t="s">
        <v>1323</v>
      </c>
      <c r="P60" s="172" t="str">
        <f t="shared" si="1"/>
        <v>59|Central Bohemia (Stredocesky kraj)</v>
      </c>
    </row>
    <row r="61" spans="2:16">
      <c r="B61" s="6">
        <v>60</v>
      </c>
      <c r="C61" s="112" t="s">
        <v>4083</v>
      </c>
      <c r="D61" s="112" t="str">
        <f t="shared" si="0"/>
        <v>60|142</v>
      </c>
      <c r="G61" s="1" t="s">
        <v>3183</v>
      </c>
      <c r="H61" s="1">
        <v>60</v>
      </c>
      <c r="J61" s="6">
        <v>60</v>
      </c>
      <c r="K61" s="6">
        <f t="shared" si="2"/>
        <v>6</v>
      </c>
      <c r="L61" t="s">
        <v>1324</v>
      </c>
      <c r="M61">
        <v>206</v>
      </c>
      <c r="N61" t="s">
        <v>501</v>
      </c>
      <c r="O61" t="s">
        <v>1384</v>
      </c>
      <c r="P61" s="172" t="str">
        <f t="shared" si="1"/>
        <v>60|Southern Bohemia (Jihocesky kraj)</v>
      </c>
    </row>
    <row r="62" spans="2:16">
      <c r="B62" s="6">
        <v>61</v>
      </c>
      <c r="C62" s="112" t="s">
        <v>4084</v>
      </c>
      <c r="D62" s="112" t="str">
        <f t="shared" si="0"/>
        <v>61|143</v>
      </c>
      <c r="G62" s="1" t="s">
        <v>3184</v>
      </c>
      <c r="H62" s="1">
        <v>61</v>
      </c>
      <c r="J62" s="6">
        <v>61</v>
      </c>
      <c r="K62" s="6">
        <f t="shared" si="2"/>
        <v>6</v>
      </c>
      <c r="L62" t="s">
        <v>1324</v>
      </c>
      <c r="M62">
        <v>206</v>
      </c>
      <c r="N62" t="s">
        <v>1325</v>
      </c>
      <c r="O62" t="s">
        <v>1385</v>
      </c>
      <c r="P62" s="172" t="str">
        <f t="shared" si="1"/>
        <v>61|Western Bohemia (Zapadocesky kraj)</v>
      </c>
    </row>
    <row r="63" spans="2:16">
      <c r="B63" s="6">
        <v>62</v>
      </c>
      <c r="C63" s="112" t="s">
        <v>4085</v>
      </c>
      <c r="D63" s="112" t="str">
        <f t="shared" si="0"/>
        <v>62|144</v>
      </c>
      <c r="G63" s="1" t="s">
        <v>2858</v>
      </c>
      <c r="H63" s="1">
        <v>62</v>
      </c>
      <c r="J63" s="6">
        <v>62</v>
      </c>
      <c r="K63" s="6">
        <f t="shared" si="2"/>
        <v>6</v>
      </c>
      <c r="L63" t="s">
        <v>1324</v>
      </c>
      <c r="M63">
        <v>206</v>
      </c>
      <c r="N63" t="s">
        <v>1325</v>
      </c>
      <c r="O63" t="s">
        <v>3601</v>
      </c>
      <c r="P63" s="172" t="str">
        <f t="shared" si="1"/>
        <v>62|Northern Bohemia (Severoceaky kraj)</v>
      </c>
    </row>
    <row r="64" spans="2:16">
      <c r="B64" s="6">
        <v>63</v>
      </c>
      <c r="C64" s="112" t="s">
        <v>4086</v>
      </c>
      <c r="D64" s="112" t="str">
        <f t="shared" si="0"/>
        <v>63|145</v>
      </c>
      <c r="G64" s="1" t="s">
        <v>2879</v>
      </c>
      <c r="H64" s="1">
        <v>63</v>
      </c>
      <c r="J64" s="6">
        <v>63</v>
      </c>
      <c r="K64" s="6">
        <f t="shared" si="2"/>
        <v>6</v>
      </c>
      <c r="L64" t="s">
        <v>1324</v>
      </c>
      <c r="M64">
        <v>206</v>
      </c>
      <c r="N64" t="s">
        <v>1326</v>
      </c>
      <c r="O64" t="s">
        <v>1327</v>
      </c>
      <c r="P64" s="172" t="str">
        <f t="shared" si="1"/>
        <v>63|Eastern Bohemia (Vychodocesky kraj)</v>
      </c>
    </row>
    <row r="65" spans="2:16">
      <c r="B65" s="6">
        <v>64</v>
      </c>
      <c r="C65" s="112" t="s">
        <v>4087</v>
      </c>
      <c r="D65" s="112" t="str">
        <f t="shared" si="0"/>
        <v>64|147</v>
      </c>
      <c r="G65" s="1" t="s">
        <v>3185</v>
      </c>
      <c r="H65" s="1">
        <v>64</v>
      </c>
      <c r="J65" s="6">
        <v>64</v>
      </c>
      <c r="K65" s="6">
        <f t="shared" si="2"/>
        <v>6</v>
      </c>
      <c r="L65" t="s">
        <v>1324</v>
      </c>
      <c r="M65">
        <v>206</v>
      </c>
      <c r="N65" t="s">
        <v>1328</v>
      </c>
      <c r="O65" t="s">
        <v>1386</v>
      </c>
      <c r="P65" s="172" t="str">
        <f t="shared" si="1"/>
        <v>64|Southern Moravia (Jihomoravsky kraj)</v>
      </c>
    </row>
    <row r="66" spans="2:16">
      <c r="B66" s="6">
        <v>65</v>
      </c>
      <c r="C66" s="112" t="s">
        <v>4088</v>
      </c>
      <c r="D66" s="112" t="str">
        <f t="shared" ref="D66:D129" si="3">B66&amp;"|"&amp;C66</f>
        <v>65|148</v>
      </c>
      <c r="G66" s="1" t="s">
        <v>2930</v>
      </c>
      <c r="H66" s="1">
        <v>65</v>
      </c>
      <c r="J66" s="6">
        <v>65</v>
      </c>
      <c r="K66" s="6">
        <f t="shared" si="2"/>
        <v>6</v>
      </c>
      <c r="L66" t="s">
        <v>1324</v>
      </c>
      <c r="M66">
        <v>206</v>
      </c>
      <c r="N66" t="s">
        <v>1329</v>
      </c>
      <c r="O66" t="s">
        <v>3602</v>
      </c>
      <c r="P66" s="172" t="str">
        <f t="shared" ref="P66:P129" si="4">H66&amp;"|"&amp;G66</f>
        <v>65|Northern Moravia (Soveromoravsky kraj)</v>
      </c>
    </row>
    <row r="67" spans="2:16">
      <c r="B67" s="6">
        <v>66</v>
      </c>
      <c r="C67" s="112" t="s">
        <v>4089</v>
      </c>
      <c r="D67" s="112" t="str">
        <f t="shared" si="3"/>
        <v>66|149</v>
      </c>
      <c r="G67" s="1" t="s">
        <v>3177</v>
      </c>
      <c r="H67" s="1">
        <v>66</v>
      </c>
      <c r="J67" s="6">
        <v>66</v>
      </c>
      <c r="K67" s="6">
        <f t="shared" ref="K67:K130" si="5">VLOOKUP(L67,$G$2:$H$89,2,FALSE)</f>
        <v>6</v>
      </c>
      <c r="L67" t="s">
        <v>1324</v>
      </c>
      <c r="M67">
        <v>206</v>
      </c>
      <c r="N67" t="s">
        <v>1330</v>
      </c>
      <c r="O67" t="s">
        <v>3603</v>
      </c>
      <c r="P67" s="172" t="str">
        <f t="shared" si="4"/>
        <v>66|Bratislava (Bratislavsky kraj)</v>
      </c>
    </row>
    <row r="68" spans="2:16">
      <c r="B68" s="6">
        <v>67</v>
      </c>
      <c r="C68" s="112" t="s">
        <v>4090</v>
      </c>
      <c r="D68" s="112" t="str">
        <f t="shared" si="3"/>
        <v>67|15</v>
      </c>
      <c r="G68" s="1" t="s">
        <v>3178</v>
      </c>
      <c r="H68" s="1">
        <v>67</v>
      </c>
      <c r="J68" s="6">
        <v>67</v>
      </c>
      <c r="K68" s="6">
        <f t="shared" si="5"/>
        <v>6</v>
      </c>
      <c r="L68" t="s">
        <v>1324</v>
      </c>
      <c r="M68">
        <v>206</v>
      </c>
      <c r="N68" t="s">
        <v>572</v>
      </c>
      <c r="O68" t="s">
        <v>1331</v>
      </c>
      <c r="P68" s="172" t="str">
        <f t="shared" si="4"/>
        <v>67|Trnava (Trnavsky kraj)</v>
      </c>
    </row>
    <row r="69" spans="2:16">
      <c r="B69" s="6">
        <v>68</v>
      </c>
      <c r="C69" s="112" t="s">
        <v>4091</v>
      </c>
      <c r="D69" s="112" t="str">
        <f t="shared" si="3"/>
        <v>68|150</v>
      </c>
      <c r="G69" s="1" t="s">
        <v>3175</v>
      </c>
      <c r="H69" s="1">
        <v>68</v>
      </c>
      <c r="J69" s="6">
        <v>68</v>
      </c>
      <c r="K69" s="6">
        <f t="shared" si="5"/>
        <v>6</v>
      </c>
      <c r="L69" t="s">
        <v>1324</v>
      </c>
      <c r="M69">
        <v>206</v>
      </c>
      <c r="N69" t="s">
        <v>1044</v>
      </c>
      <c r="O69" t="s">
        <v>1332</v>
      </c>
      <c r="P69" s="172" t="str">
        <f t="shared" si="4"/>
        <v>68|Trencin (Trenciansky kraj)</v>
      </c>
    </row>
    <row r="70" spans="2:16">
      <c r="B70" s="6">
        <v>69</v>
      </c>
      <c r="C70" s="112" t="s">
        <v>4092</v>
      </c>
      <c r="D70" s="112" t="str">
        <f t="shared" si="3"/>
        <v>69|151</v>
      </c>
      <c r="G70" s="1" t="s">
        <v>3001</v>
      </c>
      <c r="H70" s="1">
        <v>69</v>
      </c>
      <c r="J70" s="6">
        <v>69</v>
      </c>
      <c r="K70" s="6">
        <f t="shared" si="5"/>
        <v>6</v>
      </c>
      <c r="L70" t="s">
        <v>1324</v>
      </c>
      <c r="M70">
        <v>206</v>
      </c>
      <c r="N70" t="s">
        <v>1333</v>
      </c>
      <c r="O70" t="s">
        <v>1387</v>
      </c>
      <c r="P70" s="172" t="str">
        <f t="shared" si="4"/>
        <v>69|Nitra (Nitrianaky kraj)</v>
      </c>
    </row>
    <row r="71" spans="2:16">
      <c r="B71" s="6">
        <v>70</v>
      </c>
      <c r="C71" s="112" t="s">
        <v>4093</v>
      </c>
      <c r="D71" s="112" t="str">
        <f t="shared" si="3"/>
        <v>70|152</v>
      </c>
      <c r="G71" s="1" t="s">
        <v>3176</v>
      </c>
      <c r="H71" s="1">
        <v>70</v>
      </c>
      <c r="J71" s="6">
        <v>70</v>
      </c>
      <c r="K71" s="6">
        <f t="shared" si="5"/>
        <v>6</v>
      </c>
      <c r="L71" t="s">
        <v>1324</v>
      </c>
      <c r="M71">
        <v>206</v>
      </c>
      <c r="N71" t="s">
        <v>1334</v>
      </c>
      <c r="O71" t="s">
        <v>4037</v>
      </c>
      <c r="P71" s="172" t="str">
        <f t="shared" si="4"/>
        <v>70|Zilina (Zilinsky kraj)</v>
      </c>
    </row>
    <row r="72" spans="2:16">
      <c r="B72" s="6">
        <v>71</v>
      </c>
      <c r="C72" s="112" t="s">
        <v>4094</v>
      </c>
      <c r="D72" s="112" t="str">
        <f t="shared" si="3"/>
        <v>71|154</v>
      </c>
      <c r="G72" s="1" t="s">
        <v>3179</v>
      </c>
      <c r="H72" s="1">
        <v>71</v>
      </c>
      <c r="J72" s="6">
        <v>71</v>
      </c>
      <c r="K72" s="6">
        <f t="shared" si="5"/>
        <v>6</v>
      </c>
      <c r="L72" t="s">
        <v>1324</v>
      </c>
      <c r="M72">
        <v>206</v>
      </c>
      <c r="N72" t="s">
        <v>1335</v>
      </c>
      <c r="O72" t="s">
        <v>1388</v>
      </c>
      <c r="P72" s="172" t="str">
        <f t="shared" si="4"/>
        <v>71|Banska Bystrica (Banskobystricky kraj)</v>
      </c>
    </row>
    <row r="73" spans="2:16">
      <c r="B73" s="6">
        <v>72</v>
      </c>
      <c r="C73" s="112" t="s">
        <v>4095</v>
      </c>
      <c r="D73" s="112" t="str">
        <f t="shared" si="3"/>
        <v>72|156</v>
      </c>
      <c r="G73" s="1" t="s">
        <v>3180</v>
      </c>
      <c r="H73" s="1">
        <v>72</v>
      </c>
      <c r="J73" s="6">
        <v>72</v>
      </c>
      <c r="K73" s="6">
        <f t="shared" si="5"/>
        <v>6</v>
      </c>
      <c r="L73" t="s">
        <v>1324</v>
      </c>
      <c r="M73">
        <v>206</v>
      </c>
      <c r="N73" t="s">
        <v>1336</v>
      </c>
      <c r="O73" t="s">
        <v>1389</v>
      </c>
      <c r="P73" s="172" t="str">
        <f t="shared" si="4"/>
        <v>72|Kosice (Kosicky kraj)</v>
      </c>
    </row>
    <row r="74" spans="2:16">
      <c r="B74" s="6">
        <v>73</v>
      </c>
      <c r="C74" s="112" t="s">
        <v>4096</v>
      </c>
      <c r="D74" s="112" t="str">
        <f t="shared" si="3"/>
        <v>73|157</v>
      </c>
      <c r="G74" s="1" t="s">
        <v>3181</v>
      </c>
      <c r="H74" s="1">
        <v>73</v>
      </c>
      <c r="J74" s="6">
        <v>73</v>
      </c>
      <c r="K74" s="6">
        <f t="shared" si="5"/>
        <v>6</v>
      </c>
      <c r="L74" t="s">
        <v>1324</v>
      </c>
      <c r="M74">
        <v>206</v>
      </c>
      <c r="N74" t="s">
        <v>1337</v>
      </c>
      <c r="O74" t="s">
        <v>1338</v>
      </c>
      <c r="P74" s="172" t="str">
        <f t="shared" si="4"/>
        <v>73|Presov (Presovsky kraj)</v>
      </c>
    </row>
    <row r="75" spans="2:16">
      <c r="B75" s="6">
        <v>74</v>
      </c>
      <c r="C75" s="112" t="s">
        <v>4097</v>
      </c>
      <c r="D75" s="112" t="str">
        <f t="shared" si="3"/>
        <v>74|158</v>
      </c>
      <c r="G75" s="1" t="s">
        <v>2498</v>
      </c>
      <c r="H75" s="1">
        <v>74</v>
      </c>
      <c r="J75" s="6">
        <v>74</v>
      </c>
      <c r="K75" s="6">
        <f t="shared" si="5"/>
        <v>6</v>
      </c>
      <c r="L75" t="s">
        <v>1324</v>
      </c>
      <c r="M75">
        <v>206</v>
      </c>
      <c r="N75" t="s">
        <v>805</v>
      </c>
      <c r="O75" t="s">
        <v>1339</v>
      </c>
      <c r="P75" s="172" t="str">
        <f t="shared" si="4"/>
        <v>74|Southern Tagalog</v>
      </c>
    </row>
    <row r="76" spans="2:16">
      <c r="B76" s="6">
        <v>75</v>
      </c>
      <c r="C76" s="112" t="s">
        <v>4098</v>
      </c>
      <c r="D76" s="112" t="str">
        <f t="shared" si="3"/>
        <v>75|159</v>
      </c>
      <c r="G76" s="1" t="s">
        <v>2521</v>
      </c>
      <c r="H76" s="1">
        <v>75</v>
      </c>
      <c r="J76" s="6">
        <v>75</v>
      </c>
      <c r="K76" s="6">
        <f t="shared" si="5"/>
        <v>6</v>
      </c>
      <c r="L76" t="s">
        <v>1324</v>
      </c>
      <c r="M76">
        <v>206</v>
      </c>
      <c r="N76" t="s">
        <v>786</v>
      </c>
      <c r="O76" t="s">
        <v>1340</v>
      </c>
      <c r="P76" s="172" t="str">
        <f t="shared" si="4"/>
        <v>75|Ilocos</v>
      </c>
    </row>
    <row r="77" spans="2:16">
      <c r="B77" s="6">
        <v>76</v>
      </c>
      <c r="C77" s="112" t="s">
        <v>4099</v>
      </c>
      <c r="D77" s="112" t="str">
        <f t="shared" si="3"/>
        <v>76|16</v>
      </c>
      <c r="G77" s="1" t="s">
        <v>2530</v>
      </c>
      <c r="H77" s="1">
        <v>76</v>
      </c>
      <c r="J77" s="6">
        <v>76</v>
      </c>
      <c r="K77" s="6">
        <f t="shared" si="5"/>
        <v>6</v>
      </c>
      <c r="L77" t="s">
        <v>1324</v>
      </c>
      <c r="M77">
        <v>206</v>
      </c>
      <c r="N77" t="s">
        <v>1341</v>
      </c>
      <c r="O77" t="s">
        <v>1342</v>
      </c>
      <c r="P77" s="172" t="str">
        <f t="shared" si="4"/>
        <v>76|Cagayan Valley</v>
      </c>
    </row>
    <row r="78" spans="2:16">
      <c r="B78" s="6">
        <v>77</v>
      </c>
      <c r="C78" s="112" t="s">
        <v>4100</v>
      </c>
      <c r="D78" s="112" t="str">
        <f t="shared" si="3"/>
        <v>77|160</v>
      </c>
      <c r="G78" s="1" t="s">
        <v>2541</v>
      </c>
      <c r="H78" s="1">
        <v>77</v>
      </c>
      <c r="J78" s="6">
        <v>77</v>
      </c>
      <c r="K78" s="6">
        <f t="shared" si="5"/>
        <v>6</v>
      </c>
      <c r="L78" t="s">
        <v>1324</v>
      </c>
      <c r="M78">
        <v>206</v>
      </c>
      <c r="N78" t="s">
        <v>808</v>
      </c>
      <c r="O78" t="s">
        <v>1390</v>
      </c>
      <c r="P78" s="172" t="str">
        <f t="shared" si="4"/>
        <v>77|Cordillera Administrative Region</v>
      </c>
    </row>
    <row r="79" spans="2:16">
      <c r="B79" s="6">
        <v>78</v>
      </c>
      <c r="C79" s="112" t="s">
        <v>4101</v>
      </c>
      <c r="D79" s="112" t="str">
        <f t="shared" si="3"/>
        <v>78|161</v>
      </c>
      <c r="G79" s="1" t="s">
        <v>2554</v>
      </c>
      <c r="H79" s="1">
        <v>78</v>
      </c>
      <c r="J79" s="6">
        <v>78</v>
      </c>
      <c r="K79" s="6">
        <f t="shared" si="5"/>
        <v>6</v>
      </c>
      <c r="L79" t="s">
        <v>1324</v>
      </c>
      <c r="M79">
        <v>206</v>
      </c>
      <c r="N79" t="s">
        <v>681</v>
      </c>
      <c r="O79" t="s">
        <v>1343</v>
      </c>
      <c r="P79" s="172" t="str">
        <f t="shared" si="4"/>
        <v>78|Central Luzon</v>
      </c>
    </row>
    <row r="80" spans="2:16">
      <c r="B80" s="6">
        <v>79</v>
      </c>
      <c r="C80" s="112" t="s">
        <v>4102</v>
      </c>
      <c r="D80" s="112" t="str">
        <f t="shared" si="3"/>
        <v>79|162</v>
      </c>
      <c r="G80" s="1" t="s">
        <v>2566</v>
      </c>
      <c r="H80" s="1">
        <v>79</v>
      </c>
      <c r="J80" s="6">
        <v>79</v>
      </c>
      <c r="K80" s="6">
        <f t="shared" si="5"/>
        <v>6</v>
      </c>
      <c r="L80" t="s">
        <v>1324</v>
      </c>
      <c r="M80">
        <v>206</v>
      </c>
      <c r="N80" t="s">
        <v>1344</v>
      </c>
      <c r="O80" t="s">
        <v>3604</v>
      </c>
      <c r="P80" s="172" t="str">
        <f t="shared" si="4"/>
        <v>79|Bicol</v>
      </c>
    </row>
    <row r="81" spans="2:16">
      <c r="B81" s="6">
        <v>80</v>
      </c>
      <c r="C81" s="112" t="s">
        <v>4103</v>
      </c>
      <c r="D81" s="112" t="str">
        <f t="shared" si="3"/>
        <v>80|163</v>
      </c>
      <c r="G81" s="1" t="s">
        <v>2577</v>
      </c>
      <c r="H81" s="1">
        <v>80</v>
      </c>
      <c r="J81" s="6">
        <v>80</v>
      </c>
      <c r="K81" s="6">
        <f t="shared" si="5"/>
        <v>6</v>
      </c>
      <c r="L81" t="s">
        <v>1324</v>
      </c>
      <c r="M81">
        <v>206</v>
      </c>
      <c r="N81" t="s">
        <v>704</v>
      </c>
      <c r="O81" t="s">
        <v>1391</v>
      </c>
      <c r="P81" s="172" t="str">
        <f t="shared" si="4"/>
        <v>80|Eastern Visayas</v>
      </c>
    </row>
    <row r="82" spans="2:16">
      <c r="B82" s="6">
        <v>81</v>
      </c>
      <c r="C82" s="112" t="s">
        <v>4104</v>
      </c>
      <c r="D82" s="112" t="str">
        <f t="shared" si="3"/>
        <v>81|164</v>
      </c>
      <c r="G82" s="1" t="s">
        <v>2589</v>
      </c>
      <c r="H82" s="1">
        <v>81</v>
      </c>
      <c r="J82" s="6">
        <v>81</v>
      </c>
      <c r="K82" s="6">
        <f t="shared" si="5"/>
        <v>6</v>
      </c>
      <c r="L82" t="s">
        <v>1324</v>
      </c>
      <c r="M82">
        <v>206</v>
      </c>
      <c r="N82" t="s">
        <v>749</v>
      </c>
      <c r="O82" t="s">
        <v>3605</v>
      </c>
      <c r="P82" s="172" t="str">
        <f t="shared" si="4"/>
        <v>81|Western Visayas</v>
      </c>
    </row>
    <row r="83" spans="2:16">
      <c r="B83" s="6">
        <v>82</v>
      </c>
      <c r="C83" s="112" t="s">
        <v>4105</v>
      </c>
      <c r="D83" s="112" t="str">
        <f t="shared" si="3"/>
        <v>82|165</v>
      </c>
      <c r="G83" s="1" t="s">
        <v>2602</v>
      </c>
      <c r="H83" s="1">
        <v>82</v>
      </c>
      <c r="J83" s="6">
        <v>82</v>
      </c>
      <c r="K83" s="6">
        <f t="shared" si="5"/>
        <v>6</v>
      </c>
      <c r="L83" t="s">
        <v>1324</v>
      </c>
      <c r="M83">
        <v>206</v>
      </c>
      <c r="N83" t="s">
        <v>675</v>
      </c>
      <c r="O83" t="s">
        <v>1345</v>
      </c>
      <c r="P83" s="172" t="str">
        <f t="shared" si="4"/>
        <v>82|Central Visayas</v>
      </c>
    </row>
    <row r="84" spans="2:16">
      <c r="B84" s="6">
        <v>83</v>
      </c>
      <c r="C84" s="112" t="s">
        <v>4106</v>
      </c>
      <c r="D84" s="112" t="str">
        <f t="shared" si="3"/>
        <v>83|167</v>
      </c>
      <c r="G84" s="1" t="s">
        <v>2611</v>
      </c>
      <c r="H84" s="1">
        <v>83</v>
      </c>
      <c r="J84" s="6">
        <v>83</v>
      </c>
      <c r="K84" s="6">
        <f t="shared" si="5"/>
        <v>6</v>
      </c>
      <c r="L84" t="s">
        <v>1324</v>
      </c>
      <c r="M84">
        <v>206</v>
      </c>
      <c r="N84" t="s">
        <v>1346</v>
      </c>
      <c r="O84" t="s">
        <v>1347</v>
      </c>
      <c r="P84" s="172" t="str">
        <f t="shared" si="4"/>
        <v>83|Zamboanga Peninsular (Western Mindanao)</v>
      </c>
    </row>
    <row r="85" spans="2:16">
      <c r="B85" s="6">
        <v>84</v>
      </c>
      <c r="C85" s="112" t="s">
        <v>4107</v>
      </c>
      <c r="D85" s="112" t="str">
        <f t="shared" si="3"/>
        <v>84|168</v>
      </c>
      <c r="G85" s="1" t="s">
        <v>2618</v>
      </c>
      <c r="H85" s="1">
        <v>84</v>
      </c>
      <c r="J85" s="6">
        <v>84</v>
      </c>
      <c r="K85" s="6">
        <f t="shared" si="5"/>
        <v>7</v>
      </c>
      <c r="L85" t="s">
        <v>1348</v>
      </c>
      <c r="M85">
        <v>206</v>
      </c>
      <c r="N85" t="s">
        <v>1349</v>
      </c>
      <c r="O85" t="s">
        <v>1350</v>
      </c>
      <c r="P85" s="172" t="str">
        <f t="shared" si="4"/>
        <v>84|SOCCSKSARGEN (Central Mindanao)</v>
      </c>
    </row>
    <row r="86" spans="2:16">
      <c r="B86" s="6">
        <v>85</v>
      </c>
      <c r="C86" s="112" t="s">
        <v>4108</v>
      </c>
      <c r="D86" s="112" t="str">
        <f t="shared" si="3"/>
        <v>85|169</v>
      </c>
      <c r="G86" s="1" t="s">
        <v>2627</v>
      </c>
      <c r="H86" s="1">
        <v>85</v>
      </c>
      <c r="J86" s="6">
        <v>85</v>
      </c>
      <c r="K86" s="6">
        <f t="shared" si="5"/>
        <v>7</v>
      </c>
      <c r="L86" t="s">
        <v>1348</v>
      </c>
      <c r="M86">
        <v>206</v>
      </c>
      <c r="N86" t="s">
        <v>1351</v>
      </c>
      <c r="O86" t="s">
        <v>1352</v>
      </c>
      <c r="P86" s="172" t="str">
        <f t="shared" si="4"/>
        <v>85|Autonomous Region in Muslim Mindanao</v>
      </c>
    </row>
    <row r="87" spans="2:16">
      <c r="B87" s="6">
        <v>86</v>
      </c>
      <c r="C87" s="112" t="s">
        <v>4109</v>
      </c>
      <c r="D87" s="112" t="str">
        <f t="shared" si="3"/>
        <v>86|17</v>
      </c>
      <c r="G87" s="1" t="s">
        <v>2637</v>
      </c>
      <c r="H87" s="1">
        <v>86</v>
      </c>
      <c r="J87" s="6">
        <v>86</v>
      </c>
      <c r="K87" s="6">
        <f t="shared" si="5"/>
        <v>7</v>
      </c>
      <c r="L87" t="s">
        <v>1348</v>
      </c>
      <c r="M87">
        <v>206</v>
      </c>
      <c r="N87" t="s">
        <v>1353</v>
      </c>
      <c r="O87" t="s">
        <v>1354</v>
      </c>
      <c r="P87" s="172" t="str">
        <f t="shared" si="4"/>
        <v>86|Northern Mindanao</v>
      </c>
    </row>
    <row r="88" spans="2:16">
      <c r="B88" s="6">
        <v>87</v>
      </c>
      <c r="C88" s="112" t="s">
        <v>4110</v>
      </c>
      <c r="D88" s="112" t="str">
        <f t="shared" si="3"/>
        <v>87|170</v>
      </c>
      <c r="G88" s="1" t="s">
        <v>2646</v>
      </c>
      <c r="H88" s="1">
        <v>87</v>
      </c>
      <c r="J88" s="6">
        <v>87</v>
      </c>
      <c r="K88" s="6">
        <f t="shared" si="5"/>
        <v>7</v>
      </c>
      <c r="L88" t="s">
        <v>1348</v>
      </c>
      <c r="M88">
        <v>206</v>
      </c>
      <c r="N88" t="s">
        <v>761</v>
      </c>
      <c r="O88" t="s">
        <v>3606</v>
      </c>
      <c r="P88" s="172" t="str">
        <f t="shared" si="4"/>
        <v>87|Davao (Southern Mindanao)</v>
      </c>
    </row>
    <row r="89" spans="2:16">
      <c r="B89" s="6">
        <v>88</v>
      </c>
      <c r="C89" s="112" t="s">
        <v>4111</v>
      </c>
      <c r="D89" s="112" t="str">
        <f t="shared" si="3"/>
        <v>88|171</v>
      </c>
      <c r="G89" s="1" t="s">
        <v>2655</v>
      </c>
      <c r="H89" s="1">
        <v>88</v>
      </c>
      <c r="J89" s="6">
        <v>88</v>
      </c>
      <c r="K89" s="6">
        <f t="shared" si="5"/>
        <v>7</v>
      </c>
      <c r="L89" t="s">
        <v>1348</v>
      </c>
      <c r="M89">
        <v>206</v>
      </c>
      <c r="N89" t="s">
        <v>712</v>
      </c>
      <c r="O89" t="s">
        <v>1355</v>
      </c>
      <c r="P89" s="172" t="str">
        <f t="shared" si="4"/>
        <v>88|CARAGA</v>
      </c>
    </row>
    <row r="90" spans="2:16">
      <c r="B90" s="6">
        <v>89</v>
      </c>
      <c r="C90" s="112" t="s">
        <v>4112</v>
      </c>
      <c r="D90" s="112" t="str">
        <f t="shared" si="3"/>
        <v>89|172</v>
      </c>
      <c r="J90" s="6">
        <v>89</v>
      </c>
      <c r="K90" s="6">
        <f t="shared" si="5"/>
        <v>7</v>
      </c>
      <c r="L90" t="s">
        <v>1348</v>
      </c>
      <c r="M90">
        <v>206</v>
      </c>
      <c r="N90" t="s">
        <v>1024</v>
      </c>
      <c r="O90" t="s">
        <v>1356</v>
      </c>
      <c r="P90" s="172" t="str">
        <f t="shared" si="4"/>
        <v>|</v>
      </c>
    </row>
    <row r="91" spans="2:16">
      <c r="B91" s="6">
        <v>90</v>
      </c>
      <c r="C91" s="112" t="s">
        <v>4113</v>
      </c>
      <c r="D91" s="112" t="str">
        <f t="shared" si="3"/>
        <v>90|173</v>
      </c>
      <c r="J91" s="6">
        <v>90</v>
      </c>
      <c r="K91" s="6">
        <f t="shared" si="5"/>
        <v>7</v>
      </c>
      <c r="L91" t="s">
        <v>1348</v>
      </c>
      <c r="M91">
        <v>206</v>
      </c>
      <c r="N91" t="s">
        <v>1357</v>
      </c>
      <c r="O91" t="s">
        <v>1358</v>
      </c>
      <c r="P91" s="172" t="str">
        <f t="shared" si="4"/>
        <v>|</v>
      </c>
    </row>
    <row r="92" spans="2:16">
      <c r="B92" s="6">
        <v>91</v>
      </c>
      <c r="C92" s="112" t="s">
        <v>4114</v>
      </c>
      <c r="D92" s="112" t="str">
        <f t="shared" si="3"/>
        <v>91|174</v>
      </c>
      <c r="J92" s="6">
        <v>91</v>
      </c>
      <c r="K92" s="6">
        <f t="shared" si="5"/>
        <v>7</v>
      </c>
      <c r="L92" t="s">
        <v>1348</v>
      </c>
      <c r="M92">
        <v>206</v>
      </c>
      <c r="N92" t="s">
        <v>1359</v>
      </c>
      <c r="O92" t="s">
        <v>1360</v>
      </c>
      <c r="P92" s="172" t="str">
        <f t="shared" si="4"/>
        <v>|</v>
      </c>
    </row>
    <row r="93" spans="2:16">
      <c r="B93" s="6">
        <v>92</v>
      </c>
      <c r="C93" s="112" t="s">
        <v>4115</v>
      </c>
      <c r="D93" s="112" t="str">
        <f t="shared" si="3"/>
        <v>92|175</v>
      </c>
      <c r="J93" s="6">
        <v>92</v>
      </c>
      <c r="K93" s="6">
        <f t="shared" si="5"/>
        <v>7</v>
      </c>
      <c r="L93" t="s">
        <v>1348</v>
      </c>
      <c r="M93">
        <v>206</v>
      </c>
      <c r="N93" t="s">
        <v>1361</v>
      </c>
      <c r="O93" t="s">
        <v>1362</v>
      </c>
      <c r="P93" s="172" t="str">
        <f t="shared" si="4"/>
        <v>|</v>
      </c>
    </row>
    <row r="94" spans="2:16">
      <c r="B94" s="6">
        <v>93</v>
      </c>
      <c r="C94" s="112" t="s">
        <v>4116</v>
      </c>
      <c r="D94" s="112" t="str">
        <f t="shared" si="3"/>
        <v>93|176</v>
      </c>
      <c r="J94" s="6">
        <v>93</v>
      </c>
      <c r="K94" s="6">
        <f t="shared" si="5"/>
        <v>8</v>
      </c>
      <c r="L94" t="s">
        <v>3591</v>
      </c>
      <c r="M94">
        <v>206</v>
      </c>
      <c r="N94" t="s">
        <v>1363</v>
      </c>
      <c r="O94" t="s">
        <v>1364</v>
      </c>
      <c r="P94" s="172" t="str">
        <f t="shared" si="4"/>
        <v>|</v>
      </c>
    </row>
    <row r="95" spans="2:16">
      <c r="B95" s="6">
        <v>94</v>
      </c>
      <c r="C95" s="112" t="s">
        <v>4117</v>
      </c>
      <c r="D95" s="112" t="str">
        <f t="shared" si="3"/>
        <v>94|178</v>
      </c>
      <c r="J95" s="6">
        <v>94</v>
      </c>
      <c r="K95" s="6">
        <f t="shared" si="5"/>
        <v>8</v>
      </c>
      <c r="L95" t="s">
        <v>3591</v>
      </c>
      <c r="M95">
        <v>206</v>
      </c>
      <c r="N95" t="s">
        <v>1365</v>
      </c>
      <c r="O95" t="s">
        <v>1366</v>
      </c>
      <c r="P95" s="172" t="str">
        <f t="shared" si="4"/>
        <v>|</v>
      </c>
    </row>
    <row r="96" spans="2:16">
      <c r="B96" s="6">
        <v>95</v>
      </c>
      <c r="C96" s="112" t="s">
        <v>4118</v>
      </c>
      <c r="D96" s="112" t="str">
        <f t="shared" si="3"/>
        <v>95|179</v>
      </c>
      <c r="J96" s="6">
        <v>95</v>
      </c>
      <c r="K96" s="6">
        <f t="shared" si="5"/>
        <v>8</v>
      </c>
      <c r="L96" t="s">
        <v>3591</v>
      </c>
      <c r="M96">
        <v>206</v>
      </c>
      <c r="N96" t="s">
        <v>743</v>
      </c>
      <c r="O96" t="s">
        <v>1367</v>
      </c>
      <c r="P96" s="172" t="str">
        <f t="shared" si="4"/>
        <v>|</v>
      </c>
    </row>
    <row r="97" spans="2:16">
      <c r="B97" s="6">
        <v>96</v>
      </c>
      <c r="C97" s="112" t="s">
        <v>4119</v>
      </c>
      <c r="D97" s="112" t="str">
        <f t="shared" si="3"/>
        <v>96|18</v>
      </c>
      <c r="J97" s="6">
        <v>96</v>
      </c>
      <c r="K97" s="6">
        <f t="shared" si="5"/>
        <v>8</v>
      </c>
      <c r="L97" t="s">
        <v>3591</v>
      </c>
      <c r="M97">
        <v>206</v>
      </c>
      <c r="N97" t="s">
        <v>669</v>
      </c>
      <c r="O97" t="s">
        <v>1368</v>
      </c>
      <c r="P97" s="172" t="str">
        <f t="shared" si="4"/>
        <v>|</v>
      </c>
    </row>
    <row r="98" spans="2:16">
      <c r="B98" s="6">
        <v>97</v>
      </c>
      <c r="C98" s="112" t="s">
        <v>4120</v>
      </c>
      <c r="D98" s="112" t="str">
        <f t="shared" si="3"/>
        <v>97|180</v>
      </c>
      <c r="J98" s="6">
        <v>97</v>
      </c>
      <c r="K98" s="6">
        <f t="shared" si="5"/>
        <v>8</v>
      </c>
      <c r="L98" t="s">
        <v>3591</v>
      </c>
      <c r="M98">
        <v>206</v>
      </c>
      <c r="N98" t="s">
        <v>665</v>
      </c>
      <c r="O98" t="s">
        <v>1369</v>
      </c>
      <c r="P98" s="172" t="str">
        <f t="shared" si="4"/>
        <v>|</v>
      </c>
    </row>
    <row r="99" spans="2:16">
      <c r="B99" s="6">
        <v>98</v>
      </c>
      <c r="C99" s="112" t="s">
        <v>4121</v>
      </c>
      <c r="D99" s="112" t="str">
        <f t="shared" si="3"/>
        <v>98|181</v>
      </c>
      <c r="J99" s="6">
        <v>98</v>
      </c>
      <c r="K99" s="6">
        <f t="shared" si="5"/>
        <v>8</v>
      </c>
      <c r="L99" t="s">
        <v>3591</v>
      </c>
      <c r="M99">
        <v>206</v>
      </c>
      <c r="N99" t="s">
        <v>479</v>
      </c>
      <c r="O99" t="s">
        <v>1370</v>
      </c>
      <c r="P99" s="172" t="str">
        <f t="shared" si="4"/>
        <v>|</v>
      </c>
    </row>
    <row r="100" spans="2:16">
      <c r="B100" s="6">
        <v>99</v>
      </c>
      <c r="C100" s="112" t="s">
        <v>4122</v>
      </c>
      <c r="D100" s="112" t="str">
        <f t="shared" si="3"/>
        <v>99|182</v>
      </c>
      <c r="J100" s="6">
        <v>99</v>
      </c>
      <c r="K100" s="6">
        <f t="shared" si="5"/>
        <v>8</v>
      </c>
      <c r="L100" t="s">
        <v>3591</v>
      </c>
      <c r="M100">
        <v>206</v>
      </c>
      <c r="N100" t="s">
        <v>563</v>
      </c>
      <c r="O100" t="s">
        <v>1371</v>
      </c>
      <c r="P100" s="172" t="str">
        <f t="shared" si="4"/>
        <v>|</v>
      </c>
    </row>
    <row r="101" spans="2:16">
      <c r="B101" s="6">
        <v>100</v>
      </c>
      <c r="C101" s="112" t="s">
        <v>4123</v>
      </c>
      <c r="D101" s="112" t="str">
        <f t="shared" si="3"/>
        <v>100|183</v>
      </c>
      <c r="J101" s="6">
        <v>100</v>
      </c>
      <c r="K101" s="6">
        <f t="shared" si="5"/>
        <v>8</v>
      </c>
      <c r="L101" t="s">
        <v>3591</v>
      </c>
      <c r="M101">
        <v>206</v>
      </c>
      <c r="N101" t="s">
        <v>1372</v>
      </c>
      <c r="O101" t="s">
        <v>3607</v>
      </c>
      <c r="P101" s="172" t="str">
        <f t="shared" si="4"/>
        <v>|</v>
      </c>
    </row>
    <row r="102" spans="2:16">
      <c r="B102" s="6">
        <v>101</v>
      </c>
      <c r="C102" s="112" t="s">
        <v>4124</v>
      </c>
      <c r="D102" s="112" t="str">
        <f t="shared" si="3"/>
        <v>101|184</v>
      </c>
      <c r="J102" s="6">
        <v>101</v>
      </c>
      <c r="K102" s="6">
        <f t="shared" si="5"/>
        <v>8</v>
      </c>
      <c r="L102" t="s">
        <v>3591</v>
      </c>
      <c r="M102">
        <v>206</v>
      </c>
      <c r="N102" t="s">
        <v>710</v>
      </c>
      <c r="O102" t="s">
        <v>1373</v>
      </c>
      <c r="P102" s="172" t="str">
        <f t="shared" si="4"/>
        <v>|</v>
      </c>
    </row>
    <row r="103" spans="2:16">
      <c r="B103" s="6">
        <v>102</v>
      </c>
      <c r="C103" s="112" t="s">
        <v>4125</v>
      </c>
      <c r="D103" s="112" t="str">
        <f t="shared" si="3"/>
        <v>102|185</v>
      </c>
      <c r="J103" s="6">
        <v>102</v>
      </c>
      <c r="K103" s="6">
        <f t="shared" si="5"/>
        <v>8</v>
      </c>
      <c r="L103" t="s">
        <v>3591</v>
      </c>
      <c r="M103">
        <v>206</v>
      </c>
      <c r="N103" t="s">
        <v>1374</v>
      </c>
      <c r="O103" t="s">
        <v>1375</v>
      </c>
      <c r="P103" s="172" t="str">
        <f t="shared" si="4"/>
        <v>|</v>
      </c>
    </row>
    <row r="104" spans="2:16">
      <c r="B104" s="6">
        <v>103</v>
      </c>
      <c r="C104" s="112" t="s">
        <v>4126</v>
      </c>
      <c r="D104" s="112" t="str">
        <f t="shared" si="3"/>
        <v>103|186</v>
      </c>
      <c r="J104" s="6">
        <v>103</v>
      </c>
      <c r="K104" s="6">
        <f t="shared" si="5"/>
        <v>9</v>
      </c>
      <c r="L104" t="s">
        <v>1376</v>
      </c>
      <c r="M104">
        <v>206</v>
      </c>
      <c r="N104" t="s">
        <v>620</v>
      </c>
      <c r="O104" t="s">
        <v>1377</v>
      </c>
      <c r="P104" s="172" t="str">
        <f t="shared" si="4"/>
        <v>|</v>
      </c>
    </row>
    <row r="105" spans="2:16">
      <c r="B105" s="6">
        <v>104</v>
      </c>
      <c r="C105" s="112" t="s">
        <v>4127</v>
      </c>
      <c r="D105" s="112" t="str">
        <f t="shared" si="3"/>
        <v>104|187</v>
      </c>
      <c r="J105" s="6">
        <v>104</v>
      </c>
      <c r="K105" s="6">
        <f t="shared" si="5"/>
        <v>9</v>
      </c>
      <c r="L105" t="s">
        <v>1376</v>
      </c>
      <c r="M105">
        <v>206</v>
      </c>
      <c r="N105" t="s">
        <v>1378</v>
      </c>
      <c r="O105" t="s">
        <v>1379</v>
      </c>
      <c r="P105" s="172" t="str">
        <f t="shared" si="4"/>
        <v>|</v>
      </c>
    </row>
    <row r="106" spans="2:16">
      <c r="B106" s="6">
        <v>105</v>
      </c>
      <c r="C106" s="112" t="s">
        <v>4128</v>
      </c>
      <c r="D106" s="112" t="str">
        <f t="shared" si="3"/>
        <v>105|188</v>
      </c>
      <c r="J106" s="6">
        <v>105</v>
      </c>
      <c r="K106" s="6">
        <f t="shared" si="5"/>
        <v>9</v>
      </c>
      <c r="L106" t="s">
        <v>1376</v>
      </c>
      <c r="M106">
        <v>206</v>
      </c>
      <c r="N106" t="s">
        <v>1380</v>
      </c>
      <c r="O106" t="s">
        <v>1381</v>
      </c>
      <c r="P106" s="172" t="str">
        <f t="shared" si="4"/>
        <v>|</v>
      </c>
    </row>
    <row r="107" spans="2:16">
      <c r="B107" s="6">
        <v>106</v>
      </c>
      <c r="C107" s="112" t="s">
        <v>4129</v>
      </c>
      <c r="D107" s="112" t="str">
        <f t="shared" si="3"/>
        <v>106|189</v>
      </c>
      <c r="J107" s="6">
        <v>106</v>
      </c>
      <c r="K107" s="6">
        <f t="shared" si="5"/>
        <v>9</v>
      </c>
      <c r="L107" t="s">
        <v>1376</v>
      </c>
      <c r="M107">
        <v>206</v>
      </c>
      <c r="N107" t="s">
        <v>1382</v>
      </c>
      <c r="O107" t="s">
        <v>1383</v>
      </c>
      <c r="P107" s="172" t="str">
        <f t="shared" si="4"/>
        <v>|</v>
      </c>
    </row>
    <row r="108" spans="2:16">
      <c r="B108" s="6">
        <v>107</v>
      </c>
      <c r="C108" s="112" t="s">
        <v>4130</v>
      </c>
      <c r="D108" s="112" t="str">
        <f t="shared" si="3"/>
        <v>107|19</v>
      </c>
      <c r="J108" s="32">
        <v>1</v>
      </c>
      <c r="K108" s="6">
        <f t="shared" si="5"/>
        <v>10</v>
      </c>
      <c r="L108" s="169" t="s">
        <v>1413</v>
      </c>
      <c r="M108" s="169">
        <v>212</v>
      </c>
      <c r="N108" s="169" t="s">
        <v>527</v>
      </c>
      <c r="O108" s="169" t="s">
        <v>1413</v>
      </c>
      <c r="P108" s="172" t="str">
        <f t="shared" si="4"/>
        <v>|</v>
      </c>
    </row>
    <row r="109" spans="2:16">
      <c r="B109" s="6">
        <v>108</v>
      </c>
      <c r="C109" s="112" t="s">
        <v>4131</v>
      </c>
      <c r="D109" s="112" t="str">
        <f t="shared" si="3"/>
        <v>108|190</v>
      </c>
      <c r="J109" s="6">
        <v>2</v>
      </c>
      <c r="K109" s="6">
        <f t="shared" si="5"/>
        <v>10</v>
      </c>
      <c r="L109" t="s">
        <v>1413</v>
      </c>
      <c r="M109">
        <v>212</v>
      </c>
      <c r="N109" t="s">
        <v>516</v>
      </c>
      <c r="O109" t="s">
        <v>1414</v>
      </c>
      <c r="P109" s="172" t="str">
        <f t="shared" si="4"/>
        <v>|</v>
      </c>
    </row>
    <row r="110" spans="2:16">
      <c r="B110" s="6">
        <v>109</v>
      </c>
      <c r="C110" s="112" t="s">
        <v>4132</v>
      </c>
      <c r="D110" s="112" t="str">
        <f t="shared" si="3"/>
        <v>109|191</v>
      </c>
      <c r="J110" s="6">
        <v>3</v>
      </c>
      <c r="K110" s="6">
        <f t="shared" si="5"/>
        <v>10</v>
      </c>
      <c r="L110" t="s">
        <v>1413</v>
      </c>
      <c r="M110">
        <v>212</v>
      </c>
      <c r="N110" t="s">
        <v>529</v>
      </c>
      <c r="O110" t="s">
        <v>1415</v>
      </c>
      <c r="P110" s="172" t="str">
        <f t="shared" si="4"/>
        <v>|</v>
      </c>
    </row>
    <row r="111" spans="2:16">
      <c r="B111" s="6">
        <v>110</v>
      </c>
      <c r="C111" s="112" t="s">
        <v>4133</v>
      </c>
      <c r="D111" s="112" t="str">
        <f t="shared" si="3"/>
        <v>110|192</v>
      </c>
      <c r="J111" s="6">
        <v>4</v>
      </c>
      <c r="K111" s="6">
        <f t="shared" si="5"/>
        <v>11</v>
      </c>
      <c r="L111" t="s">
        <v>1416</v>
      </c>
      <c r="M111">
        <v>212</v>
      </c>
      <c r="N111" t="s">
        <v>749</v>
      </c>
      <c r="O111" t="s">
        <v>1417</v>
      </c>
      <c r="P111" s="172" t="str">
        <f t="shared" si="4"/>
        <v>|</v>
      </c>
    </row>
    <row r="112" spans="2:16">
      <c r="B112" s="6">
        <v>111</v>
      </c>
      <c r="C112" s="112" t="s">
        <v>4134</v>
      </c>
      <c r="D112" s="112" t="str">
        <f t="shared" si="3"/>
        <v>111|193</v>
      </c>
      <c r="J112" s="6">
        <v>5</v>
      </c>
      <c r="K112" s="6">
        <f t="shared" si="5"/>
        <v>12</v>
      </c>
      <c r="L112" t="s">
        <v>1418</v>
      </c>
      <c r="M112">
        <v>212</v>
      </c>
      <c r="N112" t="s">
        <v>534</v>
      </c>
      <c r="O112" t="s">
        <v>1419</v>
      </c>
      <c r="P112" s="172" t="str">
        <f t="shared" si="4"/>
        <v>|</v>
      </c>
    </row>
    <row r="113" spans="2:16">
      <c r="B113" s="6">
        <v>112</v>
      </c>
      <c r="C113" s="112" t="s">
        <v>4135</v>
      </c>
      <c r="D113" s="112" t="str">
        <f t="shared" si="3"/>
        <v>112|194</v>
      </c>
      <c r="J113" s="6">
        <v>6</v>
      </c>
      <c r="K113" s="6">
        <f t="shared" si="5"/>
        <v>12</v>
      </c>
      <c r="L113" t="s">
        <v>1418</v>
      </c>
      <c r="M113">
        <v>212</v>
      </c>
      <c r="N113" t="s">
        <v>941</v>
      </c>
      <c r="O113" t="s">
        <v>3241</v>
      </c>
      <c r="P113" s="172" t="str">
        <f t="shared" si="4"/>
        <v>|</v>
      </c>
    </row>
    <row r="114" spans="2:16">
      <c r="B114" s="6">
        <v>113</v>
      </c>
      <c r="C114" s="112" t="s">
        <v>4136</v>
      </c>
      <c r="D114" s="112" t="str">
        <f t="shared" si="3"/>
        <v>113|195</v>
      </c>
      <c r="J114" s="6">
        <v>7</v>
      </c>
      <c r="K114" s="6">
        <f t="shared" si="5"/>
        <v>12</v>
      </c>
      <c r="L114" t="s">
        <v>1418</v>
      </c>
      <c r="M114">
        <v>212</v>
      </c>
      <c r="N114" t="s">
        <v>1361</v>
      </c>
      <c r="O114" t="s">
        <v>1420</v>
      </c>
      <c r="P114" s="172" t="str">
        <f t="shared" si="4"/>
        <v>|</v>
      </c>
    </row>
    <row r="115" spans="2:16">
      <c r="B115" s="6">
        <v>114</v>
      </c>
      <c r="C115" s="112" t="s">
        <v>4137</v>
      </c>
      <c r="D115" s="112" t="str">
        <f t="shared" si="3"/>
        <v>114|196</v>
      </c>
      <c r="J115" s="6">
        <v>8</v>
      </c>
      <c r="K115" s="6">
        <f t="shared" si="5"/>
        <v>13</v>
      </c>
      <c r="L115" t="s">
        <v>1421</v>
      </c>
      <c r="M115">
        <v>212</v>
      </c>
      <c r="N115" t="s">
        <v>787</v>
      </c>
      <c r="O115" t="s">
        <v>3242</v>
      </c>
      <c r="P115" s="172" t="str">
        <f t="shared" si="4"/>
        <v>|</v>
      </c>
    </row>
    <row r="116" spans="2:16">
      <c r="B116" s="6">
        <v>115</v>
      </c>
      <c r="C116" s="112" t="s">
        <v>4138</v>
      </c>
      <c r="D116" s="112" t="str">
        <f t="shared" si="3"/>
        <v>115|198</v>
      </c>
      <c r="J116" s="6">
        <v>9</v>
      </c>
      <c r="K116" s="6">
        <f t="shared" si="5"/>
        <v>13</v>
      </c>
      <c r="L116" t="s">
        <v>1421</v>
      </c>
      <c r="M116">
        <v>212</v>
      </c>
      <c r="N116" t="s">
        <v>1422</v>
      </c>
      <c r="O116" t="s">
        <v>1421</v>
      </c>
      <c r="P116" s="172" t="str">
        <f t="shared" si="4"/>
        <v>|</v>
      </c>
    </row>
    <row r="117" spans="2:16">
      <c r="B117" s="6">
        <v>116</v>
      </c>
      <c r="C117" s="112" t="s">
        <v>4139</v>
      </c>
      <c r="D117" s="112" t="str">
        <f t="shared" si="3"/>
        <v>116|199</v>
      </c>
      <c r="J117" s="6">
        <v>10</v>
      </c>
      <c r="K117" s="6">
        <f t="shared" si="5"/>
        <v>13</v>
      </c>
      <c r="L117" t="s">
        <v>1421</v>
      </c>
      <c r="M117">
        <v>212</v>
      </c>
      <c r="N117" t="s">
        <v>692</v>
      </c>
      <c r="O117" t="s">
        <v>1423</v>
      </c>
      <c r="P117" s="172" t="str">
        <f t="shared" si="4"/>
        <v>|</v>
      </c>
    </row>
    <row r="118" spans="2:16">
      <c r="B118" s="6">
        <v>117</v>
      </c>
      <c r="C118" s="112" t="s">
        <v>4140</v>
      </c>
      <c r="D118" s="112" t="str">
        <f t="shared" si="3"/>
        <v>117|2</v>
      </c>
      <c r="J118" s="6">
        <v>11</v>
      </c>
      <c r="K118" s="6">
        <f t="shared" si="5"/>
        <v>14</v>
      </c>
      <c r="L118" t="s">
        <v>1424</v>
      </c>
      <c r="M118">
        <v>212</v>
      </c>
      <c r="N118" t="s">
        <v>1246</v>
      </c>
      <c r="O118" t="s">
        <v>1425</v>
      </c>
      <c r="P118" s="172" t="str">
        <f t="shared" si="4"/>
        <v>|</v>
      </c>
    </row>
    <row r="119" spans="2:16">
      <c r="B119" s="6">
        <v>118</v>
      </c>
      <c r="C119" s="112" t="s">
        <v>4141</v>
      </c>
      <c r="D119" s="112" t="str">
        <f t="shared" si="3"/>
        <v>118|20</v>
      </c>
      <c r="J119" s="6">
        <v>12</v>
      </c>
      <c r="K119" s="6">
        <f t="shared" si="5"/>
        <v>14</v>
      </c>
      <c r="L119" t="s">
        <v>1424</v>
      </c>
      <c r="M119">
        <v>212</v>
      </c>
      <c r="N119" t="s">
        <v>1426</v>
      </c>
      <c r="O119" t="s">
        <v>1427</v>
      </c>
      <c r="P119" s="172" t="str">
        <f t="shared" si="4"/>
        <v>|</v>
      </c>
    </row>
    <row r="120" spans="2:16">
      <c r="B120" s="6">
        <v>119</v>
      </c>
      <c r="C120" s="112" t="s">
        <v>4142</v>
      </c>
      <c r="D120" s="112" t="str">
        <f t="shared" si="3"/>
        <v>119|201</v>
      </c>
      <c r="J120" s="6">
        <v>13</v>
      </c>
      <c r="K120" s="6">
        <f t="shared" si="5"/>
        <v>14</v>
      </c>
      <c r="L120" t="s">
        <v>1424</v>
      </c>
      <c r="M120">
        <v>212</v>
      </c>
      <c r="N120" t="s">
        <v>525</v>
      </c>
      <c r="O120" t="s">
        <v>1428</v>
      </c>
      <c r="P120" s="172" t="str">
        <f t="shared" si="4"/>
        <v>|</v>
      </c>
    </row>
    <row r="121" spans="2:16">
      <c r="B121" s="6">
        <v>120</v>
      </c>
      <c r="C121" s="112" t="s">
        <v>4143</v>
      </c>
      <c r="D121" s="112" t="str">
        <f t="shared" si="3"/>
        <v>120|202</v>
      </c>
      <c r="J121" s="6">
        <v>14</v>
      </c>
      <c r="K121" s="6">
        <f t="shared" si="5"/>
        <v>14</v>
      </c>
      <c r="L121" t="s">
        <v>1424</v>
      </c>
      <c r="M121">
        <v>212</v>
      </c>
      <c r="N121" t="s">
        <v>1429</v>
      </c>
      <c r="O121" t="s">
        <v>1430</v>
      </c>
      <c r="P121" s="172" t="str">
        <f t="shared" si="4"/>
        <v>|</v>
      </c>
    </row>
    <row r="122" spans="2:16">
      <c r="B122" s="6">
        <v>121</v>
      </c>
      <c r="C122" s="112" t="s">
        <v>4144</v>
      </c>
      <c r="D122" s="112" t="str">
        <f t="shared" si="3"/>
        <v>121|204</v>
      </c>
      <c r="J122" s="6">
        <v>15</v>
      </c>
      <c r="K122" s="6">
        <f t="shared" si="5"/>
        <v>15</v>
      </c>
      <c r="L122" t="s">
        <v>3248</v>
      </c>
      <c r="M122">
        <v>212</v>
      </c>
      <c r="N122" t="s">
        <v>507</v>
      </c>
      <c r="O122" t="s">
        <v>1431</v>
      </c>
      <c r="P122" s="172" t="str">
        <f t="shared" si="4"/>
        <v>|</v>
      </c>
    </row>
    <row r="123" spans="2:16">
      <c r="B123" s="6">
        <v>122</v>
      </c>
      <c r="C123" s="112" t="s">
        <v>4145</v>
      </c>
      <c r="D123" s="112" t="str">
        <f t="shared" si="3"/>
        <v>122|205</v>
      </c>
      <c r="J123" s="6">
        <v>16</v>
      </c>
      <c r="K123" s="6">
        <f t="shared" si="5"/>
        <v>15</v>
      </c>
      <c r="L123" t="s">
        <v>3248</v>
      </c>
      <c r="M123">
        <v>212</v>
      </c>
      <c r="N123" t="s">
        <v>1432</v>
      </c>
      <c r="O123" t="s">
        <v>3243</v>
      </c>
      <c r="P123" s="172" t="str">
        <f t="shared" si="4"/>
        <v>|</v>
      </c>
    </row>
    <row r="124" spans="2:16">
      <c r="B124" s="6">
        <v>123</v>
      </c>
      <c r="C124" s="112" t="s">
        <v>4146</v>
      </c>
      <c r="D124" s="112" t="str">
        <f t="shared" si="3"/>
        <v>123|206</v>
      </c>
      <c r="J124" s="6">
        <v>17</v>
      </c>
      <c r="K124" s="6">
        <f t="shared" si="5"/>
        <v>15</v>
      </c>
      <c r="L124" t="s">
        <v>3248</v>
      </c>
      <c r="M124">
        <v>212</v>
      </c>
      <c r="N124" t="s">
        <v>1265</v>
      </c>
      <c r="O124" t="s">
        <v>1433</v>
      </c>
      <c r="P124" s="172" t="str">
        <f t="shared" si="4"/>
        <v>|</v>
      </c>
    </row>
    <row r="125" spans="2:16">
      <c r="B125" s="6">
        <v>124</v>
      </c>
      <c r="C125" s="112" t="s">
        <v>4147</v>
      </c>
      <c r="D125" s="112" t="str">
        <f t="shared" si="3"/>
        <v>124|207</v>
      </c>
      <c r="J125" s="6">
        <v>18</v>
      </c>
      <c r="K125" s="6">
        <f t="shared" si="5"/>
        <v>15</v>
      </c>
      <c r="L125" t="s">
        <v>3248</v>
      </c>
      <c r="M125">
        <v>212</v>
      </c>
      <c r="N125" t="s">
        <v>1434</v>
      </c>
      <c r="O125" t="s">
        <v>3244</v>
      </c>
      <c r="P125" s="172" t="str">
        <f t="shared" si="4"/>
        <v>|</v>
      </c>
    </row>
    <row r="126" spans="2:16">
      <c r="B126" s="6">
        <v>125</v>
      </c>
      <c r="C126" s="112" t="s">
        <v>4148</v>
      </c>
      <c r="D126" s="112" t="str">
        <f t="shared" si="3"/>
        <v>125|208</v>
      </c>
      <c r="J126" s="6">
        <v>19</v>
      </c>
      <c r="K126" s="6">
        <f t="shared" si="5"/>
        <v>16</v>
      </c>
      <c r="L126" t="s">
        <v>1435</v>
      </c>
      <c r="M126">
        <v>212</v>
      </c>
      <c r="N126" t="s">
        <v>806</v>
      </c>
      <c r="O126" t="s">
        <v>1436</v>
      </c>
      <c r="P126" s="172" t="str">
        <f t="shared" si="4"/>
        <v>|</v>
      </c>
    </row>
    <row r="127" spans="2:16">
      <c r="B127" s="6">
        <v>126</v>
      </c>
      <c r="C127" s="112" t="s">
        <v>4149</v>
      </c>
      <c r="D127" s="112" t="str">
        <f t="shared" si="3"/>
        <v>126|209</v>
      </c>
      <c r="J127" s="6">
        <v>20</v>
      </c>
      <c r="K127" s="6">
        <f t="shared" si="5"/>
        <v>16</v>
      </c>
      <c r="L127" t="s">
        <v>1435</v>
      </c>
      <c r="M127">
        <v>212</v>
      </c>
      <c r="N127" t="s">
        <v>1437</v>
      </c>
      <c r="O127" t="s">
        <v>1438</v>
      </c>
      <c r="P127" s="172" t="str">
        <f t="shared" si="4"/>
        <v>|</v>
      </c>
    </row>
    <row r="128" spans="2:16">
      <c r="B128" s="6">
        <v>127</v>
      </c>
      <c r="C128" s="112" t="s">
        <v>4150</v>
      </c>
      <c r="D128" s="112" t="str">
        <f t="shared" si="3"/>
        <v>127|21</v>
      </c>
      <c r="J128" s="6">
        <v>21</v>
      </c>
      <c r="K128" s="6">
        <f t="shared" si="5"/>
        <v>16</v>
      </c>
      <c r="L128" t="s">
        <v>1435</v>
      </c>
      <c r="M128">
        <v>212</v>
      </c>
      <c r="N128" t="s">
        <v>700</v>
      </c>
      <c r="O128" t="s">
        <v>1439</v>
      </c>
      <c r="P128" s="172" t="str">
        <f t="shared" si="4"/>
        <v>|</v>
      </c>
    </row>
    <row r="129" spans="2:16">
      <c r="B129" s="6">
        <v>128</v>
      </c>
      <c r="C129" s="112" t="s">
        <v>4151</v>
      </c>
      <c r="D129" s="112" t="str">
        <f t="shared" si="3"/>
        <v>128|210</v>
      </c>
      <c r="J129" s="6">
        <v>22</v>
      </c>
      <c r="K129" s="6">
        <f t="shared" si="5"/>
        <v>17</v>
      </c>
      <c r="L129" t="s">
        <v>1440</v>
      </c>
      <c r="M129">
        <v>212</v>
      </c>
      <c r="N129" t="s">
        <v>1441</v>
      </c>
      <c r="O129" t="s">
        <v>1442</v>
      </c>
      <c r="P129" s="172" t="str">
        <f t="shared" si="4"/>
        <v>|</v>
      </c>
    </row>
    <row r="130" spans="2:16">
      <c r="B130" s="6">
        <v>129</v>
      </c>
      <c r="C130" s="112" t="s">
        <v>4152</v>
      </c>
      <c r="D130" s="112" t="str">
        <f t="shared" ref="D130:D193" si="6">B130&amp;"|"&amp;C130</f>
        <v>129|211</v>
      </c>
      <c r="J130" s="6">
        <v>23</v>
      </c>
      <c r="K130" s="6">
        <f t="shared" si="5"/>
        <v>17</v>
      </c>
      <c r="L130" t="s">
        <v>1440</v>
      </c>
      <c r="M130">
        <v>212</v>
      </c>
      <c r="N130" t="s">
        <v>906</v>
      </c>
      <c r="O130" t="s">
        <v>1440</v>
      </c>
      <c r="P130" s="172" t="str">
        <f t="shared" ref="P130:P193" si="7">H130&amp;"|"&amp;G130</f>
        <v>|</v>
      </c>
    </row>
    <row r="131" spans="2:16">
      <c r="B131" s="6">
        <v>130</v>
      </c>
      <c r="C131" s="112" t="s">
        <v>4153</v>
      </c>
      <c r="D131" s="112" t="str">
        <f t="shared" si="6"/>
        <v>130|212</v>
      </c>
      <c r="J131" s="6">
        <v>24</v>
      </c>
      <c r="K131" s="6">
        <f t="shared" ref="K131:K194" si="8">VLOOKUP(L131,$G$2:$H$89,2,FALSE)</f>
        <v>17</v>
      </c>
      <c r="L131" t="s">
        <v>1440</v>
      </c>
      <c r="M131">
        <v>212</v>
      </c>
      <c r="N131" t="s">
        <v>789</v>
      </c>
      <c r="O131" t="s">
        <v>1443</v>
      </c>
      <c r="P131" s="172" t="str">
        <f t="shared" si="7"/>
        <v>|</v>
      </c>
    </row>
    <row r="132" spans="2:16">
      <c r="B132" s="6">
        <v>131</v>
      </c>
      <c r="C132" s="112" t="s">
        <v>4154</v>
      </c>
      <c r="D132" s="112" t="str">
        <f t="shared" si="6"/>
        <v>131|213</v>
      </c>
      <c r="J132" s="6">
        <v>25</v>
      </c>
      <c r="K132" s="6">
        <f t="shared" si="8"/>
        <v>17</v>
      </c>
      <c r="L132" t="s">
        <v>1440</v>
      </c>
      <c r="M132">
        <v>212</v>
      </c>
      <c r="N132" t="s">
        <v>731</v>
      </c>
      <c r="O132" t="s">
        <v>3245</v>
      </c>
      <c r="P132" s="172" t="str">
        <f t="shared" si="7"/>
        <v>|</v>
      </c>
    </row>
    <row r="133" spans="2:16">
      <c r="B133" s="6">
        <v>132</v>
      </c>
      <c r="C133" s="112" t="s">
        <v>4155</v>
      </c>
      <c r="D133" s="112" t="str">
        <f t="shared" si="6"/>
        <v>132|214</v>
      </c>
      <c r="J133" s="6">
        <v>26</v>
      </c>
      <c r="K133" s="6">
        <f t="shared" si="8"/>
        <v>18</v>
      </c>
      <c r="L133" t="s">
        <v>1444</v>
      </c>
      <c r="M133">
        <v>212</v>
      </c>
      <c r="N133" t="s">
        <v>1380</v>
      </c>
      <c r="O133" t="s">
        <v>3246</v>
      </c>
      <c r="P133" s="172" t="str">
        <f t="shared" si="7"/>
        <v>|</v>
      </c>
    </row>
    <row r="134" spans="2:16">
      <c r="B134" s="6">
        <v>133</v>
      </c>
      <c r="C134" s="112" t="s">
        <v>4156</v>
      </c>
      <c r="D134" s="112" t="str">
        <f t="shared" si="6"/>
        <v>133|215</v>
      </c>
      <c r="J134" s="6">
        <v>27</v>
      </c>
      <c r="K134" s="6">
        <f t="shared" si="8"/>
        <v>18</v>
      </c>
      <c r="L134" t="s">
        <v>1444</v>
      </c>
      <c r="M134">
        <v>212</v>
      </c>
      <c r="N134" t="s">
        <v>1219</v>
      </c>
      <c r="O134" t="s">
        <v>3247</v>
      </c>
      <c r="P134" s="172" t="str">
        <f t="shared" si="7"/>
        <v>|</v>
      </c>
    </row>
    <row r="135" spans="2:16">
      <c r="B135" s="6">
        <v>134</v>
      </c>
      <c r="C135" s="112" t="s">
        <v>4157</v>
      </c>
      <c r="D135" s="112" t="str">
        <f t="shared" si="6"/>
        <v>134|216</v>
      </c>
      <c r="J135" s="6">
        <v>28</v>
      </c>
      <c r="K135" s="6">
        <f t="shared" si="8"/>
        <v>18</v>
      </c>
      <c r="L135" t="s">
        <v>1444</v>
      </c>
      <c r="M135">
        <v>212</v>
      </c>
      <c r="N135" t="s">
        <v>1445</v>
      </c>
      <c r="O135" t="s">
        <v>1444</v>
      </c>
      <c r="P135" s="172" t="str">
        <f t="shared" si="7"/>
        <v>|</v>
      </c>
    </row>
    <row r="136" spans="2:16">
      <c r="B136" s="6">
        <v>135</v>
      </c>
      <c r="C136" s="112" t="s">
        <v>4158</v>
      </c>
      <c r="D136" s="112" t="str">
        <f t="shared" si="6"/>
        <v>135|217</v>
      </c>
      <c r="J136" s="32">
        <v>1</v>
      </c>
      <c r="K136" s="6">
        <f t="shared" si="8"/>
        <v>19</v>
      </c>
      <c r="L136" s="169" t="s">
        <v>3658</v>
      </c>
      <c r="M136" s="169">
        <v>224</v>
      </c>
      <c r="N136" s="169">
        <v>100</v>
      </c>
      <c r="O136" s="169" t="s">
        <v>1465</v>
      </c>
      <c r="P136" s="172" t="str">
        <f t="shared" si="7"/>
        <v>|</v>
      </c>
    </row>
    <row r="137" spans="2:16">
      <c r="B137" s="6">
        <v>136</v>
      </c>
      <c r="C137" s="112" t="s">
        <v>4159</v>
      </c>
      <c r="D137" s="112" t="str">
        <f t="shared" si="6"/>
        <v>136|218</v>
      </c>
      <c r="J137" s="6">
        <v>2</v>
      </c>
      <c r="K137" s="6">
        <f t="shared" si="8"/>
        <v>19</v>
      </c>
      <c r="L137" t="s">
        <v>3658</v>
      </c>
      <c r="M137">
        <v>224</v>
      </c>
      <c r="N137">
        <v>102</v>
      </c>
      <c r="O137" t="s">
        <v>1466</v>
      </c>
      <c r="P137" s="172" t="str">
        <f t="shared" si="7"/>
        <v>|</v>
      </c>
    </row>
    <row r="138" spans="2:16">
      <c r="B138" s="6">
        <v>137</v>
      </c>
      <c r="C138" s="112" t="s">
        <v>4160</v>
      </c>
      <c r="D138" s="112" t="str">
        <f t="shared" si="6"/>
        <v>137|22</v>
      </c>
      <c r="J138" s="6">
        <v>3</v>
      </c>
      <c r="K138" s="6">
        <f t="shared" si="8"/>
        <v>19</v>
      </c>
      <c r="L138" t="s">
        <v>3658</v>
      </c>
      <c r="M138">
        <v>224</v>
      </c>
      <c r="N138">
        <v>103</v>
      </c>
      <c r="O138" t="s">
        <v>1467</v>
      </c>
      <c r="P138" s="172" t="str">
        <f t="shared" si="7"/>
        <v>|</v>
      </c>
    </row>
    <row r="139" spans="2:16">
      <c r="B139" s="6">
        <v>138</v>
      </c>
      <c r="C139" s="112" t="s">
        <v>4161</v>
      </c>
      <c r="D139" s="112" t="str">
        <f t="shared" si="6"/>
        <v>138|220</v>
      </c>
      <c r="J139" s="6">
        <v>4</v>
      </c>
      <c r="K139" s="6">
        <f t="shared" si="8"/>
        <v>19</v>
      </c>
      <c r="L139" t="s">
        <v>3658</v>
      </c>
      <c r="M139">
        <v>224</v>
      </c>
      <c r="N139">
        <v>104</v>
      </c>
      <c r="O139" t="s">
        <v>1468</v>
      </c>
      <c r="P139" s="172" t="str">
        <f t="shared" si="7"/>
        <v>|</v>
      </c>
    </row>
    <row r="140" spans="2:16">
      <c r="B140" s="6">
        <v>139</v>
      </c>
      <c r="C140" s="112" t="s">
        <v>4162</v>
      </c>
      <c r="D140" s="112" t="str">
        <f t="shared" si="6"/>
        <v>139|221</v>
      </c>
      <c r="J140" s="6">
        <v>5</v>
      </c>
      <c r="K140" s="6">
        <f t="shared" si="8"/>
        <v>19</v>
      </c>
      <c r="L140" t="s">
        <v>3658</v>
      </c>
      <c r="M140">
        <v>224</v>
      </c>
      <c r="N140">
        <v>105</v>
      </c>
      <c r="O140" t="s">
        <v>3666</v>
      </c>
      <c r="P140" s="172" t="str">
        <f t="shared" si="7"/>
        <v>|</v>
      </c>
    </row>
    <row r="141" spans="2:16">
      <c r="B141" s="6">
        <v>140</v>
      </c>
      <c r="C141" s="112" t="s">
        <v>4163</v>
      </c>
      <c r="D141" s="112" t="str">
        <f t="shared" si="6"/>
        <v>140|222</v>
      </c>
      <c r="J141" s="6">
        <v>6</v>
      </c>
      <c r="K141" s="6">
        <f t="shared" si="8"/>
        <v>19</v>
      </c>
      <c r="L141" t="s">
        <v>3658</v>
      </c>
      <c r="M141">
        <v>224</v>
      </c>
      <c r="N141">
        <v>106</v>
      </c>
      <c r="O141" t="s">
        <v>1469</v>
      </c>
      <c r="P141" s="172" t="str">
        <f t="shared" si="7"/>
        <v>|</v>
      </c>
    </row>
    <row r="142" spans="2:16">
      <c r="B142" s="6">
        <v>141</v>
      </c>
      <c r="C142" s="112" t="s">
        <v>4164</v>
      </c>
      <c r="D142" s="112" t="str">
        <f t="shared" si="6"/>
        <v>141|223</v>
      </c>
      <c r="J142" s="6">
        <v>7</v>
      </c>
      <c r="K142" s="6">
        <f t="shared" si="8"/>
        <v>19</v>
      </c>
      <c r="L142" t="s">
        <v>3658</v>
      </c>
      <c r="M142">
        <v>224</v>
      </c>
      <c r="N142">
        <v>107</v>
      </c>
      <c r="O142" t="s">
        <v>1470</v>
      </c>
      <c r="P142" s="172" t="str">
        <f t="shared" si="7"/>
        <v>|</v>
      </c>
    </row>
    <row r="143" spans="2:16">
      <c r="B143" s="6">
        <v>142</v>
      </c>
      <c r="C143" s="112" t="s">
        <v>4165</v>
      </c>
      <c r="D143" s="112" t="str">
        <f t="shared" si="6"/>
        <v>142|224</v>
      </c>
      <c r="J143" s="6">
        <v>8</v>
      </c>
      <c r="K143" s="6">
        <f t="shared" si="8"/>
        <v>19</v>
      </c>
      <c r="L143" t="s">
        <v>3658</v>
      </c>
      <c r="M143">
        <v>224</v>
      </c>
      <c r="N143">
        <v>108</v>
      </c>
      <c r="O143" t="s">
        <v>1471</v>
      </c>
      <c r="P143" s="172" t="str">
        <f t="shared" si="7"/>
        <v>|</v>
      </c>
    </row>
    <row r="144" spans="2:16">
      <c r="B144" s="6">
        <v>143</v>
      </c>
      <c r="C144" s="112" t="s">
        <v>4166</v>
      </c>
      <c r="D144" s="112" t="str">
        <f t="shared" si="6"/>
        <v>143|225</v>
      </c>
      <c r="J144" s="6">
        <v>9</v>
      </c>
      <c r="K144" s="6">
        <f t="shared" si="8"/>
        <v>19</v>
      </c>
      <c r="L144" t="s">
        <v>3658</v>
      </c>
      <c r="M144">
        <v>224</v>
      </c>
      <c r="N144">
        <v>109</v>
      </c>
      <c r="O144" t="s">
        <v>1472</v>
      </c>
      <c r="P144" s="172" t="str">
        <f t="shared" si="7"/>
        <v>|</v>
      </c>
    </row>
    <row r="145" spans="2:16">
      <c r="B145" s="6">
        <v>144</v>
      </c>
      <c r="C145" s="112" t="s">
        <v>4167</v>
      </c>
      <c r="D145" s="112" t="str">
        <f t="shared" si="6"/>
        <v>144|226</v>
      </c>
      <c r="J145" s="6">
        <v>10</v>
      </c>
      <c r="K145" s="6">
        <f t="shared" si="8"/>
        <v>19</v>
      </c>
      <c r="L145" t="s">
        <v>3658</v>
      </c>
      <c r="M145">
        <v>224</v>
      </c>
      <c r="N145">
        <v>110</v>
      </c>
      <c r="O145" t="s">
        <v>1473</v>
      </c>
      <c r="P145" s="172" t="str">
        <f t="shared" si="7"/>
        <v>|</v>
      </c>
    </row>
    <row r="146" spans="2:16">
      <c r="B146" s="6">
        <v>145</v>
      </c>
      <c r="C146" s="112" t="s">
        <v>4168</v>
      </c>
      <c r="D146" s="112" t="str">
        <f t="shared" si="6"/>
        <v>145|227</v>
      </c>
      <c r="J146" s="6">
        <v>11</v>
      </c>
      <c r="K146" s="6">
        <f t="shared" si="8"/>
        <v>19</v>
      </c>
      <c r="L146" t="s">
        <v>3658</v>
      </c>
      <c r="M146">
        <v>224</v>
      </c>
      <c r="N146">
        <v>111</v>
      </c>
      <c r="O146" t="s">
        <v>1474</v>
      </c>
      <c r="P146" s="172" t="str">
        <f t="shared" si="7"/>
        <v>|</v>
      </c>
    </row>
    <row r="147" spans="2:16">
      <c r="B147" s="6">
        <v>146</v>
      </c>
      <c r="C147" s="112" t="s">
        <v>4169</v>
      </c>
      <c r="D147" s="112" t="str">
        <f t="shared" si="6"/>
        <v>146|228</v>
      </c>
      <c r="J147" s="6">
        <v>12</v>
      </c>
      <c r="K147" s="6">
        <f t="shared" si="8"/>
        <v>19</v>
      </c>
      <c r="L147" t="s">
        <v>3658</v>
      </c>
      <c r="M147">
        <v>224</v>
      </c>
      <c r="N147">
        <v>112</v>
      </c>
      <c r="O147" t="s">
        <v>1475</v>
      </c>
      <c r="P147" s="172" t="str">
        <f t="shared" si="7"/>
        <v>|</v>
      </c>
    </row>
    <row r="148" spans="2:16">
      <c r="B148" s="6">
        <v>147</v>
      </c>
      <c r="C148" s="112" t="s">
        <v>4170</v>
      </c>
      <c r="D148" s="112" t="str">
        <f t="shared" si="6"/>
        <v>147|229</v>
      </c>
      <c r="J148" s="6">
        <v>13</v>
      </c>
      <c r="K148" s="6">
        <f t="shared" si="8"/>
        <v>19</v>
      </c>
      <c r="L148" t="s">
        <v>3658</v>
      </c>
      <c r="M148">
        <v>224</v>
      </c>
      <c r="N148">
        <v>115</v>
      </c>
      <c r="O148" t="s">
        <v>3775</v>
      </c>
      <c r="P148" s="172" t="str">
        <f t="shared" si="7"/>
        <v>|</v>
      </c>
    </row>
    <row r="149" spans="2:16">
      <c r="B149" s="6">
        <v>148</v>
      </c>
      <c r="C149" s="112" t="s">
        <v>4171</v>
      </c>
      <c r="D149" s="112" t="str">
        <f t="shared" si="6"/>
        <v>148|23</v>
      </c>
      <c r="J149" s="6">
        <v>14</v>
      </c>
      <c r="K149" s="6">
        <f t="shared" si="8"/>
        <v>19</v>
      </c>
      <c r="L149" t="s">
        <v>3658</v>
      </c>
      <c r="M149">
        <v>224</v>
      </c>
      <c r="N149">
        <v>116</v>
      </c>
      <c r="O149" t="s">
        <v>3667</v>
      </c>
      <c r="P149" s="172" t="str">
        <f t="shared" si="7"/>
        <v>|</v>
      </c>
    </row>
    <row r="150" spans="2:16">
      <c r="B150" s="6">
        <v>149</v>
      </c>
      <c r="C150" s="112" t="s">
        <v>4172</v>
      </c>
      <c r="D150" s="112" t="str">
        <f t="shared" si="6"/>
        <v>149|231</v>
      </c>
      <c r="J150" s="6">
        <v>15</v>
      </c>
      <c r="K150" s="6">
        <f t="shared" si="8"/>
        <v>19</v>
      </c>
      <c r="L150" t="s">
        <v>3658</v>
      </c>
      <c r="M150">
        <v>224</v>
      </c>
      <c r="N150">
        <v>117</v>
      </c>
      <c r="O150" t="s">
        <v>1476</v>
      </c>
      <c r="P150" s="172" t="str">
        <f t="shared" si="7"/>
        <v>|</v>
      </c>
    </row>
    <row r="151" spans="2:16">
      <c r="B151" s="6">
        <v>150</v>
      </c>
      <c r="C151" s="112" t="s">
        <v>4173</v>
      </c>
      <c r="D151" s="112" t="str">
        <f t="shared" si="6"/>
        <v>150|233</v>
      </c>
      <c r="J151" s="6">
        <v>16</v>
      </c>
      <c r="K151" s="6">
        <f t="shared" si="8"/>
        <v>19</v>
      </c>
      <c r="L151" t="s">
        <v>3658</v>
      </c>
      <c r="M151">
        <v>224</v>
      </c>
      <c r="N151">
        <v>119</v>
      </c>
      <c r="O151" t="s">
        <v>3668</v>
      </c>
      <c r="P151" s="172" t="str">
        <f t="shared" si="7"/>
        <v>|</v>
      </c>
    </row>
    <row r="152" spans="2:16">
      <c r="B152" s="6">
        <v>151</v>
      </c>
      <c r="C152" s="112" t="s">
        <v>4174</v>
      </c>
      <c r="D152" s="112" t="str">
        <f t="shared" si="6"/>
        <v>151|234</v>
      </c>
      <c r="J152" s="6">
        <v>17</v>
      </c>
      <c r="K152" s="6">
        <f t="shared" si="8"/>
        <v>19</v>
      </c>
      <c r="L152" t="s">
        <v>3658</v>
      </c>
      <c r="M152">
        <v>224</v>
      </c>
      <c r="N152">
        <v>120</v>
      </c>
      <c r="O152" t="s">
        <v>1477</v>
      </c>
      <c r="P152" s="172" t="str">
        <f t="shared" si="7"/>
        <v>|</v>
      </c>
    </row>
    <row r="153" spans="2:16">
      <c r="B153" s="6">
        <v>152</v>
      </c>
      <c r="C153" s="112" t="s">
        <v>4175</v>
      </c>
      <c r="D153" s="112" t="str">
        <f t="shared" si="6"/>
        <v>152|235</v>
      </c>
      <c r="J153" s="6">
        <v>18</v>
      </c>
      <c r="K153" s="6">
        <f t="shared" si="8"/>
        <v>19</v>
      </c>
      <c r="L153" t="s">
        <v>3658</v>
      </c>
      <c r="M153">
        <v>224</v>
      </c>
      <c r="N153">
        <v>122</v>
      </c>
      <c r="O153" t="s">
        <v>1478</v>
      </c>
      <c r="P153" s="172" t="str">
        <f t="shared" si="7"/>
        <v>|</v>
      </c>
    </row>
    <row r="154" spans="2:16">
      <c r="B154" s="6">
        <v>153</v>
      </c>
      <c r="C154" s="112" t="s">
        <v>4176</v>
      </c>
      <c r="D154" s="112" t="str">
        <f t="shared" si="6"/>
        <v>153|236</v>
      </c>
      <c r="J154" s="6">
        <v>19</v>
      </c>
      <c r="K154" s="6">
        <f t="shared" si="8"/>
        <v>19</v>
      </c>
      <c r="L154" t="s">
        <v>3658</v>
      </c>
      <c r="M154">
        <v>224</v>
      </c>
      <c r="N154">
        <v>123</v>
      </c>
      <c r="O154" t="s">
        <v>3669</v>
      </c>
      <c r="P154" s="172" t="str">
        <f t="shared" si="7"/>
        <v>|</v>
      </c>
    </row>
    <row r="155" spans="2:16">
      <c r="B155" s="6">
        <v>154</v>
      </c>
      <c r="C155" s="112" t="s">
        <v>4177</v>
      </c>
      <c r="D155" s="112" t="str">
        <f t="shared" si="6"/>
        <v>154|238</v>
      </c>
      <c r="J155" s="6">
        <v>20</v>
      </c>
      <c r="K155" s="6">
        <f t="shared" si="8"/>
        <v>19</v>
      </c>
      <c r="L155" t="s">
        <v>3658</v>
      </c>
      <c r="M155">
        <v>224</v>
      </c>
      <c r="N155">
        <v>124</v>
      </c>
      <c r="O155" t="s">
        <v>3670</v>
      </c>
      <c r="P155" s="172" t="str">
        <f t="shared" si="7"/>
        <v>|</v>
      </c>
    </row>
    <row r="156" spans="2:16">
      <c r="B156" s="6">
        <v>155</v>
      </c>
      <c r="C156" s="112" t="s">
        <v>4178</v>
      </c>
      <c r="D156" s="112" t="str">
        <f t="shared" si="6"/>
        <v>155|24</v>
      </c>
      <c r="J156" s="6">
        <v>21</v>
      </c>
      <c r="K156" s="6">
        <f t="shared" si="8"/>
        <v>19</v>
      </c>
      <c r="L156" t="s">
        <v>3658</v>
      </c>
      <c r="M156">
        <v>224</v>
      </c>
      <c r="N156">
        <v>126</v>
      </c>
      <c r="O156" t="s">
        <v>1479</v>
      </c>
      <c r="P156" s="172" t="str">
        <f t="shared" si="7"/>
        <v>|</v>
      </c>
    </row>
    <row r="157" spans="2:16">
      <c r="B157" s="6">
        <v>156</v>
      </c>
      <c r="C157" s="112" t="s">
        <v>4179</v>
      </c>
      <c r="D157" s="112" t="str">
        <f t="shared" si="6"/>
        <v>156|241</v>
      </c>
      <c r="J157" s="6">
        <v>22</v>
      </c>
      <c r="K157" s="6">
        <f t="shared" si="8"/>
        <v>19</v>
      </c>
      <c r="L157" t="s">
        <v>3658</v>
      </c>
      <c r="M157">
        <v>224</v>
      </c>
      <c r="N157">
        <v>128</v>
      </c>
      <c r="O157" t="s">
        <v>1480</v>
      </c>
      <c r="P157" s="172" t="str">
        <f t="shared" si="7"/>
        <v>|</v>
      </c>
    </row>
    <row r="158" spans="2:16">
      <c r="B158" s="6">
        <v>157</v>
      </c>
      <c r="C158" s="112" t="s">
        <v>4180</v>
      </c>
      <c r="D158" s="112" t="str">
        <f t="shared" si="6"/>
        <v>157|242</v>
      </c>
      <c r="J158" s="6">
        <v>23</v>
      </c>
      <c r="K158" s="6">
        <f t="shared" si="8"/>
        <v>19</v>
      </c>
      <c r="L158" t="s">
        <v>3658</v>
      </c>
      <c r="M158">
        <v>224</v>
      </c>
      <c r="N158">
        <v>129</v>
      </c>
      <c r="O158" t="s">
        <v>1481</v>
      </c>
      <c r="P158" s="172" t="str">
        <f t="shared" si="7"/>
        <v>|</v>
      </c>
    </row>
    <row r="159" spans="2:16">
      <c r="B159" s="6">
        <v>158</v>
      </c>
      <c r="C159" s="112" t="s">
        <v>4181</v>
      </c>
      <c r="D159" s="112" t="str">
        <f t="shared" si="6"/>
        <v>158|243</v>
      </c>
      <c r="J159" s="6">
        <v>24</v>
      </c>
      <c r="K159" s="6">
        <f t="shared" si="8"/>
        <v>19</v>
      </c>
      <c r="L159" t="s">
        <v>3658</v>
      </c>
      <c r="M159">
        <v>224</v>
      </c>
      <c r="N159">
        <v>130</v>
      </c>
      <c r="O159" t="s">
        <v>1482</v>
      </c>
      <c r="P159" s="172" t="str">
        <f t="shared" si="7"/>
        <v>|</v>
      </c>
    </row>
    <row r="160" spans="2:16">
      <c r="B160" s="6">
        <v>159</v>
      </c>
      <c r="C160" s="112" t="s">
        <v>4182</v>
      </c>
      <c r="D160" s="112" t="str">
        <f t="shared" si="6"/>
        <v>159|25</v>
      </c>
      <c r="J160" s="6">
        <v>25</v>
      </c>
      <c r="K160" s="6">
        <f t="shared" si="8"/>
        <v>19</v>
      </c>
      <c r="L160" t="s">
        <v>3658</v>
      </c>
      <c r="M160">
        <v>224</v>
      </c>
      <c r="N160">
        <v>131</v>
      </c>
      <c r="O160" t="s">
        <v>1483</v>
      </c>
      <c r="P160" s="172" t="str">
        <f t="shared" si="7"/>
        <v>|</v>
      </c>
    </row>
    <row r="161" spans="2:16">
      <c r="B161" s="6">
        <v>160</v>
      </c>
      <c r="C161" s="112" t="s">
        <v>4183</v>
      </c>
      <c r="D161" s="112" t="str">
        <f t="shared" si="6"/>
        <v>160|26</v>
      </c>
      <c r="J161" s="6">
        <v>26</v>
      </c>
      <c r="K161" s="6">
        <f t="shared" si="8"/>
        <v>19</v>
      </c>
      <c r="L161" t="s">
        <v>3658</v>
      </c>
      <c r="M161">
        <v>224</v>
      </c>
      <c r="N161">
        <v>132</v>
      </c>
      <c r="O161" t="s">
        <v>3671</v>
      </c>
      <c r="P161" s="172" t="str">
        <f t="shared" si="7"/>
        <v>|</v>
      </c>
    </row>
    <row r="162" spans="2:16">
      <c r="B162" s="6">
        <v>161</v>
      </c>
      <c r="C162" s="112" t="s">
        <v>4184</v>
      </c>
      <c r="D162" s="112" t="str">
        <f t="shared" si="6"/>
        <v>161|27</v>
      </c>
      <c r="J162" s="6">
        <v>27</v>
      </c>
      <c r="K162" s="6">
        <f t="shared" si="8"/>
        <v>19</v>
      </c>
      <c r="L162" t="s">
        <v>3658</v>
      </c>
      <c r="M162">
        <v>224</v>
      </c>
      <c r="N162">
        <v>133</v>
      </c>
      <c r="O162" t="s">
        <v>1484</v>
      </c>
      <c r="P162" s="172" t="str">
        <f t="shared" si="7"/>
        <v>|</v>
      </c>
    </row>
    <row r="163" spans="2:16">
      <c r="B163" s="6">
        <v>162</v>
      </c>
      <c r="C163" s="112" t="s">
        <v>4185</v>
      </c>
      <c r="D163" s="112" t="str">
        <f t="shared" si="6"/>
        <v>162|28</v>
      </c>
      <c r="J163" s="6">
        <v>28</v>
      </c>
      <c r="K163" s="6">
        <f t="shared" si="8"/>
        <v>19</v>
      </c>
      <c r="L163" t="s">
        <v>3658</v>
      </c>
      <c r="M163">
        <v>224</v>
      </c>
      <c r="N163">
        <v>134</v>
      </c>
      <c r="O163" t="s">
        <v>1485</v>
      </c>
      <c r="P163" s="172" t="str">
        <f t="shared" si="7"/>
        <v>|</v>
      </c>
    </row>
    <row r="164" spans="2:16">
      <c r="B164" s="6">
        <v>163</v>
      </c>
      <c r="C164" s="112" t="s">
        <v>4186</v>
      </c>
      <c r="D164" s="112" t="str">
        <f t="shared" si="6"/>
        <v>163|29</v>
      </c>
      <c r="J164" s="6">
        <v>29</v>
      </c>
      <c r="K164" s="6">
        <f t="shared" si="8"/>
        <v>19</v>
      </c>
      <c r="L164" t="s">
        <v>3658</v>
      </c>
      <c r="M164">
        <v>224</v>
      </c>
      <c r="N164">
        <v>135</v>
      </c>
      <c r="O164" t="s">
        <v>1486</v>
      </c>
      <c r="P164" s="172" t="str">
        <f t="shared" si="7"/>
        <v>|</v>
      </c>
    </row>
    <row r="165" spans="2:16">
      <c r="B165" s="6">
        <v>164</v>
      </c>
      <c r="C165" s="112" t="s">
        <v>1447</v>
      </c>
      <c r="D165" s="112" t="str">
        <f t="shared" si="6"/>
        <v>164|2A</v>
      </c>
      <c r="J165" s="6">
        <v>30</v>
      </c>
      <c r="K165" s="6">
        <f t="shared" si="8"/>
        <v>19</v>
      </c>
      <c r="L165" t="s">
        <v>3658</v>
      </c>
      <c r="M165">
        <v>224</v>
      </c>
      <c r="N165">
        <v>136</v>
      </c>
      <c r="O165" t="s">
        <v>1487</v>
      </c>
      <c r="P165" s="172" t="str">
        <f t="shared" si="7"/>
        <v>|</v>
      </c>
    </row>
    <row r="166" spans="2:16">
      <c r="B166" s="6">
        <v>165</v>
      </c>
      <c r="C166" s="112" t="s">
        <v>1449</v>
      </c>
      <c r="D166" s="112" t="str">
        <f t="shared" si="6"/>
        <v>165|2B</v>
      </c>
      <c r="J166" s="6">
        <v>31</v>
      </c>
      <c r="K166" s="6">
        <f t="shared" si="8"/>
        <v>19</v>
      </c>
      <c r="L166" t="s">
        <v>3658</v>
      </c>
      <c r="M166">
        <v>224</v>
      </c>
      <c r="N166">
        <v>137</v>
      </c>
      <c r="O166" t="s">
        <v>1488</v>
      </c>
      <c r="P166" s="172" t="str">
        <f t="shared" si="7"/>
        <v>|</v>
      </c>
    </row>
    <row r="167" spans="2:16">
      <c r="B167" s="6">
        <v>166</v>
      </c>
      <c r="C167" s="112" t="s">
        <v>4187</v>
      </c>
      <c r="D167" s="112" t="str">
        <f t="shared" si="6"/>
        <v>166|3</v>
      </c>
      <c r="J167" s="6">
        <v>32</v>
      </c>
      <c r="K167" s="6">
        <f t="shared" si="8"/>
        <v>19</v>
      </c>
      <c r="L167" t="s">
        <v>3658</v>
      </c>
      <c r="M167">
        <v>224</v>
      </c>
      <c r="N167">
        <v>138</v>
      </c>
      <c r="O167" t="s">
        <v>3672</v>
      </c>
      <c r="P167" s="172" t="str">
        <f t="shared" si="7"/>
        <v>|</v>
      </c>
    </row>
    <row r="168" spans="2:16">
      <c r="B168" s="6">
        <v>167</v>
      </c>
      <c r="C168" s="112" t="s">
        <v>4188</v>
      </c>
      <c r="D168" s="112" t="str">
        <f t="shared" si="6"/>
        <v>167|30</v>
      </c>
      <c r="J168" s="6">
        <v>33</v>
      </c>
      <c r="K168" s="6">
        <f t="shared" si="8"/>
        <v>19</v>
      </c>
      <c r="L168" t="s">
        <v>3658</v>
      </c>
      <c r="M168">
        <v>224</v>
      </c>
      <c r="N168">
        <v>139</v>
      </c>
      <c r="O168" t="s">
        <v>1489</v>
      </c>
      <c r="P168" s="172" t="str">
        <f t="shared" si="7"/>
        <v>|</v>
      </c>
    </row>
    <row r="169" spans="2:16">
      <c r="B169" s="6">
        <v>168</v>
      </c>
      <c r="C169" s="112" t="s">
        <v>4189</v>
      </c>
      <c r="D169" s="112" t="str">
        <f t="shared" si="6"/>
        <v>168|301</v>
      </c>
      <c r="J169" s="6">
        <v>34</v>
      </c>
      <c r="K169" s="6">
        <f t="shared" si="8"/>
        <v>19</v>
      </c>
      <c r="L169" t="s">
        <v>3658</v>
      </c>
      <c r="M169">
        <v>224</v>
      </c>
      <c r="N169">
        <v>140</v>
      </c>
      <c r="O169" t="s">
        <v>1490</v>
      </c>
      <c r="P169" s="172" t="str">
        <f t="shared" si="7"/>
        <v>|</v>
      </c>
    </row>
    <row r="170" spans="2:16">
      <c r="B170" s="6">
        <v>169</v>
      </c>
      <c r="C170" s="112" t="s">
        <v>4190</v>
      </c>
      <c r="D170" s="112" t="str">
        <f t="shared" si="6"/>
        <v>169|303</v>
      </c>
      <c r="J170" s="6">
        <v>35</v>
      </c>
      <c r="K170" s="6">
        <f t="shared" si="8"/>
        <v>19</v>
      </c>
      <c r="L170" t="s">
        <v>3658</v>
      </c>
      <c r="M170">
        <v>224</v>
      </c>
      <c r="N170">
        <v>141</v>
      </c>
      <c r="O170" t="s">
        <v>1491</v>
      </c>
      <c r="P170" s="172" t="str">
        <f t="shared" si="7"/>
        <v>|</v>
      </c>
    </row>
    <row r="171" spans="2:16">
      <c r="B171" s="6">
        <v>170</v>
      </c>
      <c r="C171" s="112" t="s">
        <v>4191</v>
      </c>
      <c r="D171" s="112" t="str">
        <f t="shared" si="6"/>
        <v>170|304</v>
      </c>
      <c r="J171" s="6">
        <v>36</v>
      </c>
      <c r="K171" s="6">
        <f t="shared" si="8"/>
        <v>19</v>
      </c>
      <c r="L171" t="s">
        <v>3658</v>
      </c>
      <c r="M171">
        <v>224</v>
      </c>
      <c r="N171">
        <v>142</v>
      </c>
      <c r="O171" t="s">
        <v>1492</v>
      </c>
      <c r="P171" s="172" t="str">
        <f t="shared" si="7"/>
        <v>|</v>
      </c>
    </row>
    <row r="172" spans="2:16">
      <c r="B172" s="6">
        <v>171</v>
      </c>
      <c r="C172" s="112" t="s">
        <v>4192</v>
      </c>
      <c r="D172" s="112" t="str">
        <f t="shared" si="6"/>
        <v>171|305</v>
      </c>
      <c r="J172" s="6">
        <v>37</v>
      </c>
      <c r="K172" s="6">
        <f t="shared" si="8"/>
        <v>19</v>
      </c>
      <c r="L172" t="s">
        <v>3658</v>
      </c>
      <c r="M172">
        <v>224</v>
      </c>
      <c r="N172">
        <v>143</v>
      </c>
      <c r="O172" t="s">
        <v>1493</v>
      </c>
      <c r="P172" s="172" t="str">
        <f t="shared" si="7"/>
        <v>|</v>
      </c>
    </row>
    <row r="173" spans="2:16">
      <c r="B173" s="6">
        <v>172</v>
      </c>
      <c r="C173" s="112" t="s">
        <v>4193</v>
      </c>
      <c r="D173" s="112" t="str">
        <f t="shared" si="6"/>
        <v>172|306</v>
      </c>
      <c r="J173" s="6">
        <v>38</v>
      </c>
      <c r="K173" s="6">
        <f t="shared" si="8"/>
        <v>19</v>
      </c>
      <c r="L173" t="s">
        <v>3658</v>
      </c>
      <c r="M173">
        <v>224</v>
      </c>
      <c r="N173">
        <v>144</v>
      </c>
      <c r="O173" t="s">
        <v>1494</v>
      </c>
      <c r="P173" s="172" t="str">
        <f t="shared" si="7"/>
        <v>|</v>
      </c>
    </row>
    <row r="174" spans="2:16">
      <c r="B174" s="6">
        <v>173</v>
      </c>
      <c r="C174" s="112" t="s">
        <v>4194</v>
      </c>
      <c r="D174" s="112" t="str">
        <f t="shared" si="6"/>
        <v>173|307</v>
      </c>
      <c r="J174" s="6">
        <v>39</v>
      </c>
      <c r="K174" s="6">
        <f t="shared" si="8"/>
        <v>19</v>
      </c>
      <c r="L174" t="s">
        <v>3658</v>
      </c>
      <c r="M174">
        <v>224</v>
      </c>
      <c r="N174">
        <v>145</v>
      </c>
      <c r="O174" t="s">
        <v>1495</v>
      </c>
      <c r="P174" s="172" t="str">
        <f t="shared" si="7"/>
        <v>|</v>
      </c>
    </row>
    <row r="175" spans="2:16">
      <c r="B175" s="6">
        <v>174</v>
      </c>
      <c r="C175" s="112" t="s">
        <v>4195</v>
      </c>
      <c r="D175" s="112" t="str">
        <f t="shared" si="6"/>
        <v>174|308</v>
      </c>
      <c r="J175" s="6">
        <v>40</v>
      </c>
      <c r="K175" s="6">
        <f t="shared" si="8"/>
        <v>19</v>
      </c>
      <c r="L175" t="s">
        <v>3658</v>
      </c>
      <c r="M175">
        <v>224</v>
      </c>
      <c r="N175">
        <v>147</v>
      </c>
      <c r="O175" t="s">
        <v>1496</v>
      </c>
      <c r="P175" s="172" t="str">
        <f t="shared" si="7"/>
        <v>|</v>
      </c>
    </row>
    <row r="176" spans="2:16">
      <c r="B176" s="6">
        <v>175</v>
      </c>
      <c r="C176" s="112" t="s">
        <v>4196</v>
      </c>
      <c r="D176" s="112" t="str">
        <f t="shared" si="6"/>
        <v>175|309</v>
      </c>
      <c r="J176" s="6">
        <v>41</v>
      </c>
      <c r="K176" s="6">
        <f t="shared" si="8"/>
        <v>19</v>
      </c>
      <c r="L176" t="s">
        <v>3658</v>
      </c>
      <c r="M176">
        <v>224</v>
      </c>
      <c r="N176">
        <v>148</v>
      </c>
      <c r="O176" t="s">
        <v>1497</v>
      </c>
      <c r="P176" s="172" t="str">
        <f t="shared" si="7"/>
        <v>|</v>
      </c>
    </row>
    <row r="177" spans="2:16">
      <c r="B177" s="6">
        <v>176</v>
      </c>
      <c r="C177" s="112" t="s">
        <v>4197</v>
      </c>
      <c r="D177" s="112" t="str">
        <f t="shared" si="6"/>
        <v>176|31</v>
      </c>
      <c r="J177" s="6">
        <v>42</v>
      </c>
      <c r="K177" s="6">
        <f t="shared" si="8"/>
        <v>19</v>
      </c>
      <c r="L177" t="s">
        <v>3658</v>
      </c>
      <c r="M177">
        <v>224</v>
      </c>
      <c r="N177">
        <v>149</v>
      </c>
      <c r="O177" t="s">
        <v>1498</v>
      </c>
      <c r="P177" s="172" t="str">
        <f t="shared" si="7"/>
        <v>|</v>
      </c>
    </row>
    <row r="178" spans="2:16">
      <c r="B178" s="6">
        <v>177</v>
      </c>
      <c r="C178" s="112" t="s">
        <v>4198</v>
      </c>
      <c r="D178" s="112" t="str">
        <f t="shared" si="6"/>
        <v>177|310</v>
      </c>
      <c r="J178" s="6">
        <v>43</v>
      </c>
      <c r="K178" s="6">
        <f t="shared" si="8"/>
        <v>19</v>
      </c>
      <c r="L178" t="s">
        <v>3658</v>
      </c>
      <c r="M178">
        <v>224</v>
      </c>
      <c r="N178">
        <v>150</v>
      </c>
      <c r="O178" t="s">
        <v>3673</v>
      </c>
      <c r="P178" s="172" t="str">
        <f t="shared" si="7"/>
        <v>|</v>
      </c>
    </row>
    <row r="179" spans="2:16">
      <c r="B179" s="6">
        <v>178</v>
      </c>
      <c r="C179" s="112" t="s">
        <v>4199</v>
      </c>
      <c r="D179" s="112" t="str">
        <f t="shared" si="6"/>
        <v>178|311</v>
      </c>
      <c r="J179" s="6">
        <v>44</v>
      </c>
      <c r="K179" s="6">
        <f t="shared" si="8"/>
        <v>19</v>
      </c>
      <c r="L179" t="s">
        <v>3658</v>
      </c>
      <c r="M179">
        <v>224</v>
      </c>
      <c r="N179">
        <v>151</v>
      </c>
      <c r="O179" t="s">
        <v>1499</v>
      </c>
      <c r="P179" s="172" t="str">
        <f t="shared" si="7"/>
        <v>|</v>
      </c>
    </row>
    <row r="180" spans="2:16">
      <c r="B180" s="6">
        <v>179</v>
      </c>
      <c r="C180" s="112" t="s">
        <v>4200</v>
      </c>
      <c r="D180" s="112" t="str">
        <f t="shared" si="6"/>
        <v>179|312</v>
      </c>
      <c r="J180" s="6">
        <v>45</v>
      </c>
      <c r="K180" s="6">
        <f t="shared" si="8"/>
        <v>19</v>
      </c>
      <c r="L180" t="s">
        <v>3658</v>
      </c>
      <c r="M180">
        <v>224</v>
      </c>
      <c r="N180">
        <v>152</v>
      </c>
      <c r="O180" t="s">
        <v>1500</v>
      </c>
      <c r="P180" s="172" t="str">
        <f t="shared" si="7"/>
        <v>|</v>
      </c>
    </row>
    <row r="181" spans="2:16">
      <c r="B181" s="6">
        <v>180</v>
      </c>
      <c r="C181" s="112" t="s">
        <v>4201</v>
      </c>
      <c r="D181" s="112" t="str">
        <f t="shared" si="6"/>
        <v>180|313</v>
      </c>
      <c r="J181" s="6">
        <v>46</v>
      </c>
      <c r="K181" s="6">
        <f t="shared" si="8"/>
        <v>19</v>
      </c>
      <c r="L181" t="s">
        <v>3658</v>
      </c>
      <c r="M181">
        <v>224</v>
      </c>
      <c r="N181">
        <v>154</v>
      </c>
      <c r="O181" t="s">
        <v>1501</v>
      </c>
      <c r="P181" s="172" t="str">
        <f t="shared" si="7"/>
        <v>|</v>
      </c>
    </row>
    <row r="182" spans="2:16">
      <c r="B182" s="6">
        <v>181</v>
      </c>
      <c r="C182" s="112" t="s">
        <v>4202</v>
      </c>
      <c r="D182" s="112" t="str">
        <f t="shared" si="6"/>
        <v>181|314</v>
      </c>
      <c r="J182" s="6">
        <v>47</v>
      </c>
      <c r="K182" s="6">
        <f t="shared" si="8"/>
        <v>19</v>
      </c>
      <c r="L182" t="s">
        <v>3658</v>
      </c>
      <c r="M182">
        <v>224</v>
      </c>
      <c r="N182">
        <v>156</v>
      </c>
      <c r="O182" t="s">
        <v>1502</v>
      </c>
      <c r="P182" s="172" t="str">
        <f t="shared" si="7"/>
        <v>|</v>
      </c>
    </row>
    <row r="183" spans="2:16">
      <c r="B183" s="6">
        <v>182</v>
      </c>
      <c r="C183" s="112" t="s">
        <v>4203</v>
      </c>
      <c r="D183" s="112" t="str">
        <f t="shared" si="6"/>
        <v>182|315</v>
      </c>
      <c r="J183" s="6">
        <v>48</v>
      </c>
      <c r="K183" s="6">
        <f t="shared" si="8"/>
        <v>19</v>
      </c>
      <c r="L183" t="s">
        <v>3658</v>
      </c>
      <c r="M183">
        <v>224</v>
      </c>
      <c r="N183">
        <v>157</v>
      </c>
      <c r="O183" t="s">
        <v>3674</v>
      </c>
      <c r="P183" s="172" t="str">
        <f t="shared" si="7"/>
        <v>|</v>
      </c>
    </row>
    <row r="184" spans="2:16">
      <c r="B184" s="6">
        <v>183</v>
      </c>
      <c r="C184" s="112" t="s">
        <v>4204</v>
      </c>
      <c r="D184" s="112" t="str">
        <f t="shared" si="6"/>
        <v>183|316</v>
      </c>
      <c r="J184" s="6">
        <v>49</v>
      </c>
      <c r="K184" s="6">
        <f t="shared" si="8"/>
        <v>19</v>
      </c>
      <c r="L184" t="s">
        <v>3658</v>
      </c>
      <c r="M184">
        <v>224</v>
      </c>
      <c r="N184">
        <v>158</v>
      </c>
      <c r="O184" t="s">
        <v>1503</v>
      </c>
      <c r="P184" s="172" t="str">
        <f t="shared" si="7"/>
        <v>|</v>
      </c>
    </row>
    <row r="185" spans="2:16">
      <c r="B185" s="6">
        <v>184</v>
      </c>
      <c r="C185" s="112" t="s">
        <v>4205</v>
      </c>
      <c r="D185" s="112" t="str">
        <f t="shared" si="6"/>
        <v>184|318</v>
      </c>
      <c r="J185" s="6">
        <v>50</v>
      </c>
      <c r="K185" s="6">
        <f t="shared" si="8"/>
        <v>19</v>
      </c>
      <c r="L185" t="s">
        <v>3658</v>
      </c>
      <c r="M185">
        <v>224</v>
      </c>
      <c r="N185">
        <v>159</v>
      </c>
      <c r="O185" t="s">
        <v>1504</v>
      </c>
      <c r="P185" s="172" t="str">
        <f t="shared" si="7"/>
        <v>|</v>
      </c>
    </row>
    <row r="186" spans="2:16">
      <c r="B186" s="6">
        <v>185</v>
      </c>
      <c r="C186" s="112" t="s">
        <v>4206</v>
      </c>
      <c r="D186" s="112" t="str">
        <f t="shared" si="6"/>
        <v>185|319</v>
      </c>
      <c r="J186" s="6">
        <v>51</v>
      </c>
      <c r="K186" s="6">
        <f t="shared" si="8"/>
        <v>19</v>
      </c>
      <c r="L186" t="s">
        <v>3658</v>
      </c>
      <c r="M186">
        <v>224</v>
      </c>
      <c r="N186">
        <v>160</v>
      </c>
      <c r="O186" t="s">
        <v>1505</v>
      </c>
      <c r="P186" s="172" t="str">
        <f t="shared" si="7"/>
        <v>|</v>
      </c>
    </row>
    <row r="187" spans="2:16">
      <c r="B187" s="6">
        <v>186</v>
      </c>
      <c r="C187" s="112" t="s">
        <v>4207</v>
      </c>
      <c r="D187" s="112" t="str">
        <f t="shared" si="6"/>
        <v>186|32</v>
      </c>
      <c r="J187" s="6">
        <v>52</v>
      </c>
      <c r="K187" s="6">
        <f t="shared" si="8"/>
        <v>19</v>
      </c>
      <c r="L187" t="s">
        <v>3658</v>
      </c>
      <c r="M187">
        <v>224</v>
      </c>
      <c r="N187">
        <v>161</v>
      </c>
      <c r="O187" t="s">
        <v>1506</v>
      </c>
      <c r="P187" s="172" t="str">
        <f t="shared" si="7"/>
        <v>|</v>
      </c>
    </row>
    <row r="188" spans="2:16">
      <c r="B188" s="6">
        <v>187</v>
      </c>
      <c r="C188" s="112" t="s">
        <v>4208</v>
      </c>
      <c r="D188" s="112" t="str">
        <f t="shared" si="6"/>
        <v>187|320</v>
      </c>
      <c r="J188" s="6">
        <v>53</v>
      </c>
      <c r="K188" s="6">
        <f t="shared" si="8"/>
        <v>19</v>
      </c>
      <c r="L188" t="s">
        <v>3658</v>
      </c>
      <c r="M188">
        <v>224</v>
      </c>
      <c r="N188">
        <v>162</v>
      </c>
      <c r="O188" t="s">
        <v>1507</v>
      </c>
      <c r="P188" s="172" t="str">
        <f t="shared" si="7"/>
        <v>|</v>
      </c>
    </row>
    <row r="189" spans="2:16">
      <c r="B189" s="6">
        <v>188</v>
      </c>
      <c r="C189" s="112" t="s">
        <v>4209</v>
      </c>
      <c r="D189" s="112" t="str">
        <f t="shared" si="6"/>
        <v>188|321</v>
      </c>
      <c r="J189" s="6">
        <v>54</v>
      </c>
      <c r="K189" s="6">
        <f t="shared" si="8"/>
        <v>19</v>
      </c>
      <c r="L189" t="s">
        <v>3658</v>
      </c>
      <c r="M189">
        <v>224</v>
      </c>
      <c r="N189">
        <v>163</v>
      </c>
      <c r="O189" t="s">
        <v>3675</v>
      </c>
      <c r="P189" s="172" t="str">
        <f t="shared" si="7"/>
        <v>|</v>
      </c>
    </row>
    <row r="190" spans="2:16">
      <c r="B190" s="6">
        <v>189</v>
      </c>
      <c r="C190" s="112" t="s">
        <v>4210</v>
      </c>
      <c r="D190" s="112" t="str">
        <f t="shared" si="6"/>
        <v>189|322</v>
      </c>
      <c r="J190" s="6">
        <v>55</v>
      </c>
      <c r="K190" s="6">
        <f t="shared" si="8"/>
        <v>19</v>
      </c>
      <c r="L190" t="s">
        <v>3658</v>
      </c>
      <c r="M190">
        <v>224</v>
      </c>
      <c r="N190">
        <v>164</v>
      </c>
      <c r="O190" t="s">
        <v>1508</v>
      </c>
      <c r="P190" s="172" t="str">
        <f t="shared" si="7"/>
        <v>|</v>
      </c>
    </row>
    <row r="191" spans="2:16">
      <c r="B191" s="6">
        <v>190</v>
      </c>
      <c r="C191" s="112" t="s">
        <v>4211</v>
      </c>
      <c r="D191" s="112" t="str">
        <f t="shared" si="6"/>
        <v>190|323</v>
      </c>
      <c r="J191" s="6">
        <v>56</v>
      </c>
      <c r="K191" s="6">
        <f t="shared" si="8"/>
        <v>19</v>
      </c>
      <c r="L191" t="s">
        <v>3658</v>
      </c>
      <c r="M191">
        <v>224</v>
      </c>
      <c r="N191">
        <v>165</v>
      </c>
      <c r="O191" t="s">
        <v>1509</v>
      </c>
      <c r="P191" s="172" t="str">
        <f t="shared" si="7"/>
        <v>|</v>
      </c>
    </row>
    <row r="192" spans="2:16">
      <c r="B192" s="6">
        <v>191</v>
      </c>
      <c r="C192" s="112" t="s">
        <v>4212</v>
      </c>
      <c r="D192" s="112" t="str">
        <f t="shared" si="6"/>
        <v>191|324</v>
      </c>
      <c r="J192" s="6">
        <v>57</v>
      </c>
      <c r="K192" s="6">
        <f t="shared" si="8"/>
        <v>19</v>
      </c>
      <c r="L192" t="s">
        <v>3658</v>
      </c>
      <c r="M192">
        <v>224</v>
      </c>
      <c r="N192">
        <v>167</v>
      </c>
      <c r="O192" t="s">
        <v>3676</v>
      </c>
      <c r="P192" s="172" t="str">
        <f t="shared" si="7"/>
        <v>|</v>
      </c>
    </row>
    <row r="193" spans="2:16">
      <c r="B193" s="6">
        <v>192</v>
      </c>
      <c r="C193" s="112" t="s">
        <v>4213</v>
      </c>
      <c r="D193" s="112" t="str">
        <f t="shared" si="6"/>
        <v>192|325</v>
      </c>
      <c r="J193" s="6">
        <v>58</v>
      </c>
      <c r="K193" s="6">
        <f t="shared" si="8"/>
        <v>19</v>
      </c>
      <c r="L193" t="s">
        <v>3658</v>
      </c>
      <c r="M193">
        <v>224</v>
      </c>
      <c r="N193">
        <v>168</v>
      </c>
      <c r="O193" t="s">
        <v>1510</v>
      </c>
      <c r="P193" s="172" t="str">
        <f t="shared" si="7"/>
        <v>|</v>
      </c>
    </row>
    <row r="194" spans="2:16">
      <c r="B194" s="6">
        <v>193</v>
      </c>
      <c r="C194" s="112" t="s">
        <v>4214</v>
      </c>
      <c r="D194" s="112" t="str">
        <f t="shared" ref="D194:D257" si="9">B194&amp;"|"&amp;C194</f>
        <v>193|326</v>
      </c>
      <c r="J194" s="6">
        <v>59</v>
      </c>
      <c r="K194" s="6">
        <f t="shared" si="8"/>
        <v>19</v>
      </c>
      <c r="L194" t="s">
        <v>3658</v>
      </c>
      <c r="M194">
        <v>224</v>
      </c>
      <c r="N194">
        <v>169</v>
      </c>
      <c r="O194" t="s">
        <v>3677</v>
      </c>
      <c r="P194" s="172" t="str">
        <f t="shared" ref="P194:P257" si="10">H194&amp;"|"&amp;G194</f>
        <v>|</v>
      </c>
    </row>
    <row r="195" spans="2:16">
      <c r="B195" s="6">
        <v>194</v>
      </c>
      <c r="C195" s="112" t="s">
        <v>4215</v>
      </c>
      <c r="D195" s="112" t="str">
        <f t="shared" si="9"/>
        <v>194|327</v>
      </c>
      <c r="J195" s="6">
        <v>60</v>
      </c>
      <c r="K195" s="6">
        <f t="shared" ref="K195:K258" si="11">VLOOKUP(L195,$G$2:$H$89,2,FALSE)</f>
        <v>19</v>
      </c>
      <c r="L195" t="s">
        <v>3658</v>
      </c>
      <c r="M195">
        <v>224</v>
      </c>
      <c r="N195">
        <v>170</v>
      </c>
      <c r="O195" t="s">
        <v>1511</v>
      </c>
      <c r="P195" s="172" t="str">
        <f t="shared" si="10"/>
        <v>|</v>
      </c>
    </row>
    <row r="196" spans="2:16">
      <c r="B196" s="6">
        <v>195</v>
      </c>
      <c r="C196" s="112" t="s">
        <v>4216</v>
      </c>
      <c r="D196" s="112" t="str">
        <f t="shared" si="9"/>
        <v>195|328</v>
      </c>
      <c r="J196" s="6">
        <v>61</v>
      </c>
      <c r="K196" s="6">
        <f t="shared" si="11"/>
        <v>19</v>
      </c>
      <c r="L196" t="s">
        <v>3658</v>
      </c>
      <c r="M196">
        <v>224</v>
      </c>
      <c r="N196">
        <v>171</v>
      </c>
      <c r="O196" t="s">
        <v>1512</v>
      </c>
      <c r="P196" s="172" t="str">
        <f t="shared" si="10"/>
        <v>|</v>
      </c>
    </row>
    <row r="197" spans="2:16">
      <c r="B197" s="6">
        <v>196</v>
      </c>
      <c r="C197" s="112" t="s">
        <v>4217</v>
      </c>
      <c r="D197" s="112" t="str">
        <f t="shared" si="9"/>
        <v>196|329</v>
      </c>
      <c r="J197" s="6">
        <v>62</v>
      </c>
      <c r="K197" s="6">
        <f t="shared" si="11"/>
        <v>19</v>
      </c>
      <c r="L197" t="s">
        <v>3658</v>
      </c>
      <c r="M197">
        <v>224</v>
      </c>
      <c r="N197">
        <v>172</v>
      </c>
      <c r="O197" t="s">
        <v>1513</v>
      </c>
      <c r="P197" s="172" t="str">
        <f t="shared" si="10"/>
        <v>|</v>
      </c>
    </row>
    <row r="198" spans="2:16">
      <c r="B198" s="6">
        <v>197</v>
      </c>
      <c r="C198" s="112" t="s">
        <v>4218</v>
      </c>
      <c r="D198" s="112" t="str">
        <f t="shared" si="9"/>
        <v>197|33</v>
      </c>
      <c r="J198" s="6">
        <v>63</v>
      </c>
      <c r="K198" s="6">
        <f t="shared" si="11"/>
        <v>19</v>
      </c>
      <c r="L198" t="s">
        <v>3658</v>
      </c>
      <c r="M198">
        <v>224</v>
      </c>
      <c r="N198">
        <v>173</v>
      </c>
      <c r="O198" t="s">
        <v>3678</v>
      </c>
      <c r="P198" s="172" t="str">
        <f t="shared" si="10"/>
        <v>|</v>
      </c>
    </row>
    <row r="199" spans="2:16">
      <c r="B199" s="6">
        <v>198</v>
      </c>
      <c r="C199" s="112" t="s">
        <v>4219</v>
      </c>
      <c r="D199" s="112" t="str">
        <f t="shared" si="9"/>
        <v>198|330</v>
      </c>
      <c r="J199" s="6">
        <v>64</v>
      </c>
      <c r="K199" s="6">
        <f t="shared" si="11"/>
        <v>19</v>
      </c>
      <c r="L199" t="s">
        <v>3658</v>
      </c>
      <c r="M199">
        <v>224</v>
      </c>
      <c r="N199">
        <v>174</v>
      </c>
      <c r="O199" t="s">
        <v>3679</v>
      </c>
      <c r="P199" s="172" t="str">
        <f t="shared" si="10"/>
        <v>|</v>
      </c>
    </row>
    <row r="200" spans="2:16">
      <c r="B200" s="6">
        <v>199</v>
      </c>
      <c r="C200" s="112" t="s">
        <v>4220</v>
      </c>
      <c r="D200" s="112" t="str">
        <f t="shared" si="9"/>
        <v>199|331</v>
      </c>
      <c r="J200" s="6">
        <v>65</v>
      </c>
      <c r="K200" s="6">
        <f t="shared" si="11"/>
        <v>19</v>
      </c>
      <c r="L200" t="s">
        <v>3658</v>
      </c>
      <c r="M200">
        <v>224</v>
      </c>
      <c r="N200">
        <v>175</v>
      </c>
      <c r="O200" t="s">
        <v>1514</v>
      </c>
      <c r="P200" s="172" t="str">
        <f t="shared" si="10"/>
        <v>|</v>
      </c>
    </row>
    <row r="201" spans="2:16">
      <c r="B201" s="6">
        <v>200</v>
      </c>
      <c r="C201" s="112" t="s">
        <v>4221</v>
      </c>
      <c r="D201" s="112" t="str">
        <f t="shared" si="9"/>
        <v>200|332</v>
      </c>
      <c r="J201" s="6">
        <v>66</v>
      </c>
      <c r="K201" s="6">
        <f t="shared" si="11"/>
        <v>19</v>
      </c>
      <c r="L201" t="s">
        <v>3658</v>
      </c>
      <c r="M201">
        <v>224</v>
      </c>
      <c r="N201">
        <v>176</v>
      </c>
      <c r="O201" t="s">
        <v>1515</v>
      </c>
      <c r="P201" s="172" t="str">
        <f t="shared" si="10"/>
        <v>|</v>
      </c>
    </row>
    <row r="202" spans="2:16">
      <c r="B202" s="6">
        <v>201</v>
      </c>
      <c r="C202" s="112" t="s">
        <v>4222</v>
      </c>
      <c r="D202" s="112" t="str">
        <f t="shared" si="9"/>
        <v>201|333</v>
      </c>
      <c r="J202" s="6">
        <v>67</v>
      </c>
      <c r="K202" s="6">
        <f t="shared" si="11"/>
        <v>19</v>
      </c>
      <c r="L202" t="s">
        <v>3658</v>
      </c>
      <c r="M202">
        <v>224</v>
      </c>
      <c r="N202">
        <v>178</v>
      </c>
      <c r="O202" t="s">
        <v>1516</v>
      </c>
      <c r="P202" s="172" t="str">
        <f t="shared" si="10"/>
        <v>|</v>
      </c>
    </row>
    <row r="203" spans="2:16">
      <c r="B203" s="6">
        <v>202</v>
      </c>
      <c r="C203" s="112" t="s">
        <v>4223</v>
      </c>
      <c r="D203" s="112" t="str">
        <f t="shared" si="9"/>
        <v>202|334</v>
      </c>
      <c r="J203" s="6">
        <v>68</v>
      </c>
      <c r="K203" s="6">
        <f t="shared" si="11"/>
        <v>19</v>
      </c>
      <c r="L203" t="s">
        <v>3658</v>
      </c>
      <c r="M203">
        <v>224</v>
      </c>
      <c r="N203">
        <v>179</v>
      </c>
      <c r="O203" t="s">
        <v>3680</v>
      </c>
      <c r="P203" s="172" t="str">
        <f t="shared" si="10"/>
        <v>|</v>
      </c>
    </row>
    <row r="204" spans="2:16">
      <c r="B204" s="6">
        <v>203</v>
      </c>
      <c r="C204" s="112" t="s">
        <v>4224</v>
      </c>
      <c r="D204" s="112" t="str">
        <f t="shared" si="9"/>
        <v>203|335</v>
      </c>
      <c r="J204" s="6">
        <v>69</v>
      </c>
      <c r="K204" s="6">
        <f t="shared" si="11"/>
        <v>19</v>
      </c>
      <c r="L204" t="s">
        <v>3658</v>
      </c>
      <c r="M204">
        <v>224</v>
      </c>
      <c r="N204">
        <v>180</v>
      </c>
      <c r="O204" t="s">
        <v>1517</v>
      </c>
      <c r="P204" s="172" t="str">
        <f t="shared" si="10"/>
        <v>|</v>
      </c>
    </row>
    <row r="205" spans="2:16">
      <c r="B205" s="6">
        <v>204</v>
      </c>
      <c r="C205" s="112" t="s">
        <v>4225</v>
      </c>
      <c r="D205" s="112" t="str">
        <f t="shared" si="9"/>
        <v>204|336</v>
      </c>
      <c r="J205" s="6">
        <v>70</v>
      </c>
      <c r="K205" s="6">
        <f t="shared" si="11"/>
        <v>19</v>
      </c>
      <c r="L205" t="s">
        <v>3658</v>
      </c>
      <c r="M205">
        <v>224</v>
      </c>
      <c r="N205">
        <v>181</v>
      </c>
      <c r="O205" t="s">
        <v>1518</v>
      </c>
      <c r="P205" s="172" t="str">
        <f t="shared" si="10"/>
        <v>|</v>
      </c>
    </row>
    <row r="206" spans="2:16">
      <c r="B206" s="6">
        <v>205</v>
      </c>
      <c r="C206" s="112" t="s">
        <v>4226</v>
      </c>
      <c r="D206" s="112" t="str">
        <f t="shared" si="9"/>
        <v>205|337</v>
      </c>
      <c r="J206" s="6">
        <v>71</v>
      </c>
      <c r="K206" s="6">
        <f t="shared" si="11"/>
        <v>19</v>
      </c>
      <c r="L206" t="s">
        <v>3658</v>
      </c>
      <c r="M206">
        <v>224</v>
      </c>
      <c r="N206">
        <v>182</v>
      </c>
      <c r="O206" t="s">
        <v>1519</v>
      </c>
      <c r="P206" s="172" t="str">
        <f t="shared" si="10"/>
        <v>|</v>
      </c>
    </row>
    <row r="207" spans="2:16">
      <c r="B207" s="6">
        <v>206</v>
      </c>
      <c r="C207" s="112" t="s">
        <v>4227</v>
      </c>
      <c r="D207" s="112" t="str">
        <f t="shared" si="9"/>
        <v>206|34</v>
      </c>
      <c r="J207" s="6">
        <v>72</v>
      </c>
      <c r="K207" s="6">
        <f t="shared" si="11"/>
        <v>19</v>
      </c>
      <c r="L207" t="s">
        <v>3658</v>
      </c>
      <c r="M207">
        <v>224</v>
      </c>
      <c r="N207">
        <v>183</v>
      </c>
      <c r="O207" t="s">
        <v>1520</v>
      </c>
      <c r="P207" s="172" t="str">
        <f t="shared" si="10"/>
        <v>|</v>
      </c>
    </row>
    <row r="208" spans="2:16">
      <c r="B208" s="6">
        <v>207</v>
      </c>
      <c r="C208" s="112" t="s">
        <v>4228</v>
      </c>
      <c r="D208" s="112" t="str">
        <f t="shared" si="9"/>
        <v>207|340</v>
      </c>
      <c r="J208" s="6">
        <v>73</v>
      </c>
      <c r="K208" s="6">
        <f t="shared" si="11"/>
        <v>19</v>
      </c>
      <c r="L208" t="s">
        <v>3658</v>
      </c>
      <c r="M208">
        <v>224</v>
      </c>
      <c r="N208">
        <v>184</v>
      </c>
      <c r="O208" t="s">
        <v>3681</v>
      </c>
      <c r="P208" s="172" t="str">
        <f t="shared" si="10"/>
        <v>|</v>
      </c>
    </row>
    <row r="209" spans="2:16">
      <c r="B209" s="6">
        <v>208</v>
      </c>
      <c r="C209" s="112" t="s">
        <v>4229</v>
      </c>
      <c r="D209" s="112" t="str">
        <f t="shared" si="9"/>
        <v>208|341</v>
      </c>
      <c r="J209" s="6">
        <v>74</v>
      </c>
      <c r="K209" s="6">
        <f t="shared" si="11"/>
        <v>19</v>
      </c>
      <c r="L209" t="s">
        <v>3658</v>
      </c>
      <c r="M209">
        <v>224</v>
      </c>
      <c r="N209">
        <v>185</v>
      </c>
      <c r="O209" t="s">
        <v>3682</v>
      </c>
      <c r="P209" s="172" t="str">
        <f t="shared" si="10"/>
        <v>|</v>
      </c>
    </row>
    <row r="210" spans="2:16">
      <c r="B210" s="6">
        <v>209</v>
      </c>
      <c r="C210" s="112" t="s">
        <v>4230</v>
      </c>
      <c r="D210" s="112" t="str">
        <f t="shared" si="9"/>
        <v>209|342</v>
      </c>
      <c r="J210" s="6">
        <v>75</v>
      </c>
      <c r="K210" s="6">
        <f t="shared" si="11"/>
        <v>19</v>
      </c>
      <c r="L210" t="s">
        <v>3658</v>
      </c>
      <c r="M210">
        <v>224</v>
      </c>
      <c r="N210">
        <v>186</v>
      </c>
      <c r="O210" t="s">
        <v>3683</v>
      </c>
      <c r="P210" s="172" t="str">
        <f t="shared" si="10"/>
        <v>|</v>
      </c>
    </row>
    <row r="211" spans="2:16">
      <c r="B211" s="6">
        <v>210</v>
      </c>
      <c r="C211" s="112" t="s">
        <v>4231</v>
      </c>
      <c r="D211" s="112" t="str">
        <f t="shared" si="9"/>
        <v>210|344</v>
      </c>
      <c r="J211" s="6">
        <v>76</v>
      </c>
      <c r="K211" s="6">
        <f t="shared" si="11"/>
        <v>19</v>
      </c>
      <c r="L211" t="s">
        <v>3658</v>
      </c>
      <c r="M211">
        <v>224</v>
      </c>
      <c r="N211">
        <v>187</v>
      </c>
      <c r="O211" t="s">
        <v>1521</v>
      </c>
      <c r="P211" s="172" t="str">
        <f t="shared" si="10"/>
        <v>|</v>
      </c>
    </row>
    <row r="212" spans="2:16">
      <c r="B212" s="6">
        <v>211</v>
      </c>
      <c r="C212" s="112" t="s">
        <v>4232</v>
      </c>
      <c r="D212" s="112" t="str">
        <f t="shared" si="9"/>
        <v>211|345</v>
      </c>
      <c r="J212" s="6">
        <v>77</v>
      </c>
      <c r="K212" s="6">
        <f t="shared" si="11"/>
        <v>19</v>
      </c>
      <c r="L212" t="s">
        <v>3658</v>
      </c>
      <c r="M212">
        <v>224</v>
      </c>
      <c r="N212">
        <v>188</v>
      </c>
      <c r="O212" t="s">
        <v>1522</v>
      </c>
      <c r="P212" s="172" t="str">
        <f t="shared" si="10"/>
        <v>|</v>
      </c>
    </row>
    <row r="213" spans="2:16">
      <c r="B213" s="6">
        <v>212</v>
      </c>
      <c r="C213" s="112" t="s">
        <v>4233</v>
      </c>
      <c r="D213" s="112" t="str">
        <f t="shared" si="9"/>
        <v>212|346</v>
      </c>
      <c r="J213" s="6">
        <v>78</v>
      </c>
      <c r="K213" s="6">
        <f t="shared" si="11"/>
        <v>19</v>
      </c>
      <c r="L213" t="s">
        <v>3658</v>
      </c>
      <c r="M213">
        <v>224</v>
      </c>
      <c r="N213">
        <v>189</v>
      </c>
      <c r="O213" t="s">
        <v>1523</v>
      </c>
      <c r="P213" s="172" t="str">
        <f t="shared" si="10"/>
        <v>|</v>
      </c>
    </row>
    <row r="214" spans="2:16">
      <c r="B214" s="6">
        <v>213</v>
      </c>
      <c r="C214" s="112" t="s">
        <v>4234</v>
      </c>
      <c r="D214" s="112" t="str">
        <f t="shared" si="9"/>
        <v>213|347</v>
      </c>
      <c r="J214" s="6">
        <v>79</v>
      </c>
      <c r="K214" s="6">
        <f t="shared" si="11"/>
        <v>19</v>
      </c>
      <c r="L214" t="s">
        <v>3658</v>
      </c>
      <c r="M214">
        <v>224</v>
      </c>
      <c r="N214">
        <v>190</v>
      </c>
      <c r="O214" t="s">
        <v>1524</v>
      </c>
      <c r="P214" s="172" t="str">
        <f t="shared" si="10"/>
        <v>|</v>
      </c>
    </row>
    <row r="215" spans="2:16">
      <c r="B215" s="6">
        <v>214</v>
      </c>
      <c r="C215" s="112" t="s">
        <v>4235</v>
      </c>
      <c r="D215" s="112" t="str">
        <f t="shared" si="9"/>
        <v>214|348</v>
      </c>
      <c r="J215" s="6">
        <v>80</v>
      </c>
      <c r="K215" s="6">
        <f t="shared" si="11"/>
        <v>19</v>
      </c>
      <c r="L215" t="s">
        <v>3658</v>
      </c>
      <c r="M215">
        <v>224</v>
      </c>
      <c r="N215">
        <v>191</v>
      </c>
      <c r="O215" t="s">
        <v>1525</v>
      </c>
      <c r="P215" s="172" t="str">
        <f t="shared" si="10"/>
        <v>|</v>
      </c>
    </row>
    <row r="216" spans="2:16">
      <c r="B216" s="6">
        <v>215</v>
      </c>
      <c r="C216" s="112" t="s">
        <v>4236</v>
      </c>
      <c r="D216" s="112" t="str">
        <f t="shared" si="9"/>
        <v>215|349</v>
      </c>
      <c r="J216" s="6">
        <v>81</v>
      </c>
      <c r="K216" s="6">
        <f t="shared" si="11"/>
        <v>19</v>
      </c>
      <c r="L216" t="s">
        <v>3658</v>
      </c>
      <c r="M216">
        <v>224</v>
      </c>
      <c r="N216">
        <v>192</v>
      </c>
      <c r="O216" t="s">
        <v>1526</v>
      </c>
      <c r="P216" s="172" t="str">
        <f t="shared" si="10"/>
        <v>|</v>
      </c>
    </row>
    <row r="217" spans="2:16">
      <c r="B217" s="6">
        <v>216</v>
      </c>
      <c r="C217" s="112" t="s">
        <v>4237</v>
      </c>
      <c r="D217" s="112" t="str">
        <f t="shared" si="9"/>
        <v>216|35</v>
      </c>
      <c r="J217" s="6">
        <v>82</v>
      </c>
      <c r="K217" s="6">
        <f t="shared" si="11"/>
        <v>19</v>
      </c>
      <c r="L217" t="s">
        <v>3658</v>
      </c>
      <c r="M217">
        <v>224</v>
      </c>
      <c r="N217">
        <v>193</v>
      </c>
      <c r="O217" t="s">
        <v>1527</v>
      </c>
      <c r="P217" s="172" t="str">
        <f t="shared" si="10"/>
        <v>|</v>
      </c>
    </row>
    <row r="218" spans="2:16">
      <c r="B218" s="6">
        <v>217</v>
      </c>
      <c r="C218" s="112" t="s">
        <v>4238</v>
      </c>
      <c r="D218" s="112" t="str">
        <f t="shared" si="9"/>
        <v>217|350</v>
      </c>
      <c r="J218" s="6">
        <v>83</v>
      </c>
      <c r="K218" s="6">
        <f t="shared" si="11"/>
        <v>19</v>
      </c>
      <c r="L218" t="s">
        <v>3658</v>
      </c>
      <c r="M218">
        <v>224</v>
      </c>
      <c r="N218">
        <v>194</v>
      </c>
      <c r="O218" t="s">
        <v>1528</v>
      </c>
      <c r="P218" s="172" t="str">
        <f t="shared" si="10"/>
        <v>|</v>
      </c>
    </row>
    <row r="219" spans="2:16">
      <c r="B219" s="6">
        <v>218</v>
      </c>
      <c r="C219" s="112" t="s">
        <v>4239</v>
      </c>
      <c r="D219" s="112" t="str">
        <f t="shared" si="9"/>
        <v>218|351</v>
      </c>
      <c r="J219" s="6">
        <v>84</v>
      </c>
      <c r="K219" s="6">
        <f t="shared" si="11"/>
        <v>19</v>
      </c>
      <c r="L219" t="s">
        <v>3658</v>
      </c>
      <c r="M219">
        <v>224</v>
      </c>
      <c r="N219">
        <v>195</v>
      </c>
      <c r="O219" t="s">
        <v>1529</v>
      </c>
      <c r="P219" s="172" t="str">
        <f t="shared" si="10"/>
        <v>|</v>
      </c>
    </row>
    <row r="220" spans="2:16">
      <c r="B220" s="6">
        <v>219</v>
      </c>
      <c r="C220" s="112" t="s">
        <v>4240</v>
      </c>
      <c r="D220" s="112" t="str">
        <f t="shared" si="9"/>
        <v>219|352</v>
      </c>
      <c r="J220" s="6">
        <v>85</v>
      </c>
      <c r="K220" s="6">
        <f t="shared" si="11"/>
        <v>19</v>
      </c>
      <c r="L220" t="s">
        <v>3658</v>
      </c>
      <c r="M220">
        <v>224</v>
      </c>
      <c r="N220">
        <v>196</v>
      </c>
      <c r="O220" t="s">
        <v>1530</v>
      </c>
      <c r="P220" s="172" t="str">
        <f t="shared" si="10"/>
        <v>|</v>
      </c>
    </row>
    <row r="221" spans="2:16">
      <c r="B221" s="6">
        <v>220</v>
      </c>
      <c r="C221" s="112" t="s">
        <v>4241</v>
      </c>
      <c r="D221" s="112" t="str">
        <f t="shared" si="9"/>
        <v>220|353</v>
      </c>
      <c r="J221" s="6">
        <v>86</v>
      </c>
      <c r="K221" s="6">
        <f t="shared" si="11"/>
        <v>19</v>
      </c>
      <c r="L221" t="s">
        <v>3658</v>
      </c>
      <c r="M221">
        <v>224</v>
      </c>
      <c r="N221">
        <v>198</v>
      </c>
      <c r="O221" t="s">
        <v>3684</v>
      </c>
      <c r="P221" s="172" t="str">
        <f t="shared" si="10"/>
        <v>|</v>
      </c>
    </row>
    <row r="222" spans="2:16">
      <c r="B222" s="6">
        <v>221</v>
      </c>
      <c r="C222" s="112" t="s">
        <v>4242</v>
      </c>
      <c r="D222" s="112" t="str">
        <f t="shared" si="9"/>
        <v>221|354</v>
      </c>
      <c r="J222" s="6">
        <v>87</v>
      </c>
      <c r="K222" s="6">
        <f t="shared" si="11"/>
        <v>19</v>
      </c>
      <c r="L222" t="s">
        <v>3658</v>
      </c>
      <c r="M222">
        <v>224</v>
      </c>
      <c r="N222">
        <v>199</v>
      </c>
      <c r="O222" t="s">
        <v>3685</v>
      </c>
      <c r="P222" s="172" t="str">
        <f t="shared" si="10"/>
        <v>|</v>
      </c>
    </row>
    <row r="223" spans="2:16">
      <c r="B223" s="6">
        <v>222</v>
      </c>
      <c r="C223" s="112" t="s">
        <v>4243</v>
      </c>
      <c r="D223" s="112" t="str">
        <f t="shared" si="9"/>
        <v>222|355</v>
      </c>
      <c r="J223" s="6">
        <v>88</v>
      </c>
      <c r="K223" s="6">
        <f t="shared" si="11"/>
        <v>20</v>
      </c>
      <c r="L223" t="s">
        <v>3659</v>
      </c>
      <c r="M223">
        <v>224</v>
      </c>
      <c r="N223">
        <v>201</v>
      </c>
      <c r="O223" t="s">
        <v>3686</v>
      </c>
      <c r="P223" s="172" t="str">
        <f t="shared" si="10"/>
        <v>|</v>
      </c>
    </row>
    <row r="224" spans="2:16">
      <c r="B224" s="6">
        <v>223</v>
      </c>
      <c r="C224" s="112" t="s">
        <v>4244</v>
      </c>
      <c r="D224" s="112" t="str">
        <f t="shared" si="9"/>
        <v>223|356</v>
      </c>
      <c r="J224" s="6">
        <v>89</v>
      </c>
      <c r="K224" s="6">
        <f t="shared" si="11"/>
        <v>20</v>
      </c>
      <c r="L224" t="s">
        <v>3659</v>
      </c>
      <c r="M224">
        <v>224</v>
      </c>
      <c r="N224">
        <v>202</v>
      </c>
      <c r="O224" t="s">
        <v>1531</v>
      </c>
      <c r="P224" s="172" t="str">
        <f t="shared" si="10"/>
        <v>|</v>
      </c>
    </row>
    <row r="225" spans="2:16">
      <c r="B225" s="6">
        <v>224</v>
      </c>
      <c r="C225" s="112" t="s">
        <v>4245</v>
      </c>
      <c r="D225" s="112" t="str">
        <f t="shared" si="9"/>
        <v>224|357</v>
      </c>
      <c r="J225" s="6">
        <v>90</v>
      </c>
      <c r="K225" s="6">
        <f t="shared" si="11"/>
        <v>20</v>
      </c>
      <c r="L225" t="s">
        <v>3659</v>
      </c>
      <c r="M225">
        <v>224</v>
      </c>
      <c r="N225">
        <v>204</v>
      </c>
      <c r="O225" t="s">
        <v>1532</v>
      </c>
      <c r="P225" s="172" t="str">
        <f t="shared" si="10"/>
        <v>|</v>
      </c>
    </row>
    <row r="226" spans="2:16">
      <c r="B226" s="6">
        <v>225</v>
      </c>
      <c r="C226" s="112" t="s">
        <v>4246</v>
      </c>
      <c r="D226" s="112" t="str">
        <f t="shared" si="9"/>
        <v>225|358</v>
      </c>
      <c r="J226" s="6">
        <v>91</v>
      </c>
      <c r="K226" s="6">
        <f t="shared" si="11"/>
        <v>20</v>
      </c>
      <c r="L226" t="s">
        <v>3659</v>
      </c>
      <c r="M226">
        <v>224</v>
      </c>
      <c r="N226">
        <v>205</v>
      </c>
      <c r="O226" t="s">
        <v>1533</v>
      </c>
      <c r="P226" s="172" t="str">
        <f t="shared" si="10"/>
        <v>|</v>
      </c>
    </row>
    <row r="227" spans="2:16">
      <c r="B227" s="6">
        <v>226</v>
      </c>
      <c r="C227" s="112" t="s">
        <v>4247</v>
      </c>
      <c r="D227" s="112" t="str">
        <f t="shared" si="9"/>
        <v>226|36</v>
      </c>
      <c r="J227" s="6">
        <v>92</v>
      </c>
      <c r="K227" s="6">
        <f t="shared" si="11"/>
        <v>20</v>
      </c>
      <c r="L227" t="s">
        <v>3659</v>
      </c>
      <c r="M227">
        <v>224</v>
      </c>
      <c r="N227">
        <v>206</v>
      </c>
      <c r="O227" t="s">
        <v>1534</v>
      </c>
      <c r="P227" s="172" t="str">
        <f t="shared" si="10"/>
        <v>|</v>
      </c>
    </row>
    <row r="228" spans="2:16">
      <c r="B228" s="6">
        <v>227</v>
      </c>
      <c r="C228" s="112" t="s">
        <v>4248</v>
      </c>
      <c r="D228" s="112" t="str">
        <f t="shared" si="9"/>
        <v>227|37</v>
      </c>
      <c r="J228" s="6">
        <v>93</v>
      </c>
      <c r="K228" s="6">
        <f t="shared" si="11"/>
        <v>20</v>
      </c>
      <c r="L228" t="s">
        <v>3659</v>
      </c>
      <c r="M228">
        <v>224</v>
      </c>
      <c r="N228">
        <v>207</v>
      </c>
      <c r="O228" t="s">
        <v>3687</v>
      </c>
      <c r="P228" s="172" t="str">
        <f t="shared" si="10"/>
        <v>|</v>
      </c>
    </row>
    <row r="229" spans="2:16">
      <c r="B229" s="6">
        <v>228</v>
      </c>
      <c r="C229" s="112" t="s">
        <v>4249</v>
      </c>
      <c r="D229" s="112" t="str">
        <f t="shared" si="9"/>
        <v>228|38</v>
      </c>
      <c r="J229" s="6">
        <v>94</v>
      </c>
      <c r="K229" s="6">
        <f t="shared" si="11"/>
        <v>20</v>
      </c>
      <c r="L229" t="s">
        <v>3659</v>
      </c>
      <c r="M229">
        <v>224</v>
      </c>
      <c r="N229">
        <v>208</v>
      </c>
      <c r="O229" t="s">
        <v>1535</v>
      </c>
      <c r="P229" s="172" t="str">
        <f t="shared" si="10"/>
        <v>|</v>
      </c>
    </row>
    <row r="230" spans="2:16">
      <c r="B230" s="6">
        <v>229</v>
      </c>
      <c r="C230" s="112" t="s">
        <v>4250</v>
      </c>
      <c r="D230" s="112" t="str">
        <f t="shared" si="9"/>
        <v>229|39</v>
      </c>
      <c r="J230" s="6">
        <v>95</v>
      </c>
      <c r="K230" s="6">
        <f t="shared" si="11"/>
        <v>20</v>
      </c>
      <c r="L230" t="s">
        <v>3659</v>
      </c>
      <c r="M230">
        <v>224</v>
      </c>
      <c r="N230">
        <v>209</v>
      </c>
      <c r="O230" t="s">
        <v>3688</v>
      </c>
      <c r="P230" s="172" t="str">
        <f t="shared" si="10"/>
        <v>|</v>
      </c>
    </row>
    <row r="231" spans="2:16">
      <c r="B231" s="6">
        <v>230</v>
      </c>
      <c r="C231" s="112" t="s">
        <v>4251</v>
      </c>
      <c r="D231" s="112" t="str">
        <f t="shared" si="9"/>
        <v>230|4</v>
      </c>
      <c r="J231" s="6">
        <v>96</v>
      </c>
      <c r="K231" s="6">
        <f t="shared" si="11"/>
        <v>20</v>
      </c>
      <c r="L231" t="s">
        <v>3659</v>
      </c>
      <c r="M231">
        <v>224</v>
      </c>
      <c r="N231">
        <v>210</v>
      </c>
      <c r="O231" t="s">
        <v>1536</v>
      </c>
      <c r="P231" s="172" t="str">
        <f t="shared" si="10"/>
        <v>|</v>
      </c>
    </row>
    <row r="232" spans="2:16">
      <c r="B232" s="6">
        <v>231</v>
      </c>
      <c r="C232" s="112" t="s">
        <v>4252</v>
      </c>
      <c r="D232" s="112" t="str">
        <f t="shared" si="9"/>
        <v>231|40</v>
      </c>
      <c r="J232" s="6">
        <v>97</v>
      </c>
      <c r="K232" s="6">
        <f t="shared" si="11"/>
        <v>20</v>
      </c>
      <c r="L232" t="s">
        <v>3659</v>
      </c>
      <c r="M232">
        <v>224</v>
      </c>
      <c r="N232">
        <v>211</v>
      </c>
      <c r="O232" t="s">
        <v>1537</v>
      </c>
      <c r="P232" s="172" t="str">
        <f t="shared" si="10"/>
        <v>|</v>
      </c>
    </row>
    <row r="233" spans="2:16">
      <c r="B233" s="6">
        <v>232</v>
      </c>
      <c r="C233" s="112" t="s">
        <v>4253</v>
      </c>
      <c r="D233" s="112" t="str">
        <f t="shared" si="9"/>
        <v>232|402</v>
      </c>
      <c r="J233" s="6">
        <v>98</v>
      </c>
      <c r="K233" s="6">
        <f t="shared" si="11"/>
        <v>20</v>
      </c>
      <c r="L233" t="s">
        <v>3659</v>
      </c>
      <c r="M233">
        <v>224</v>
      </c>
      <c r="N233">
        <v>212</v>
      </c>
      <c r="O233" t="s">
        <v>1538</v>
      </c>
      <c r="P233" s="172" t="str">
        <f t="shared" si="10"/>
        <v>|</v>
      </c>
    </row>
    <row r="234" spans="2:16">
      <c r="B234" s="6">
        <v>233</v>
      </c>
      <c r="C234" s="112" t="s">
        <v>4254</v>
      </c>
      <c r="D234" s="112" t="str">
        <f t="shared" si="9"/>
        <v>233|403</v>
      </c>
      <c r="J234" s="6">
        <v>99</v>
      </c>
      <c r="K234" s="6">
        <f t="shared" si="11"/>
        <v>20</v>
      </c>
      <c r="L234" t="s">
        <v>3659</v>
      </c>
      <c r="M234">
        <v>224</v>
      </c>
      <c r="N234">
        <v>213</v>
      </c>
      <c r="O234" t="s">
        <v>1539</v>
      </c>
      <c r="P234" s="172" t="str">
        <f t="shared" si="10"/>
        <v>|</v>
      </c>
    </row>
    <row r="235" spans="2:16">
      <c r="B235" s="6">
        <v>234</v>
      </c>
      <c r="C235" s="112" t="s">
        <v>4255</v>
      </c>
      <c r="D235" s="112" t="str">
        <f t="shared" si="9"/>
        <v>234|404</v>
      </c>
      <c r="J235" s="6">
        <v>100</v>
      </c>
      <c r="K235" s="6">
        <f t="shared" si="11"/>
        <v>20</v>
      </c>
      <c r="L235" t="s">
        <v>3659</v>
      </c>
      <c r="M235">
        <v>224</v>
      </c>
      <c r="N235">
        <v>214</v>
      </c>
      <c r="O235" t="s">
        <v>1540</v>
      </c>
      <c r="P235" s="172" t="str">
        <f t="shared" si="10"/>
        <v>|</v>
      </c>
    </row>
    <row r="236" spans="2:16">
      <c r="B236" s="6">
        <v>235</v>
      </c>
      <c r="C236" s="112" t="s">
        <v>4256</v>
      </c>
      <c r="D236" s="112" t="str">
        <f t="shared" si="9"/>
        <v>235|405</v>
      </c>
      <c r="J236" s="6">
        <v>101</v>
      </c>
      <c r="K236" s="6">
        <f t="shared" si="11"/>
        <v>20</v>
      </c>
      <c r="L236" t="s">
        <v>3659</v>
      </c>
      <c r="M236">
        <v>224</v>
      </c>
      <c r="N236">
        <v>215</v>
      </c>
      <c r="O236" t="s">
        <v>1541</v>
      </c>
      <c r="P236" s="172" t="str">
        <f t="shared" si="10"/>
        <v>|</v>
      </c>
    </row>
    <row r="237" spans="2:16">
      <c r="B237" s="6">
        <v>236</v>
      </c>
      <c r="C237" s="112" t="s">
        <v>4257</v>
      </c>
      <c r="D237" s="112" t="str">
        <f t="shared" si="9"/>
        <v>236|407</v>
      </c>
      <c r="J237" s="6">
        <v>102</v>
      </c>
      <c r="K237" s="6">
        <f t="shared" si="11"/>
        <v>20</v>
      </c>
      <c r="L237" t="s">
        <v>3659</v>
      </c>
      <c r="M237">
        <v>224</v>
      </c>
      <c r="N237">
        <v>216</v>
      </c>
      <c r="O237" t="s">
        <v>3689</v>
      </c>
      <c r="P237" s="172" t="str">
        <f t="shared" si="10"/>
        <v>|</v>
      </c>
    </row>
    <row r="238" spans="2:16">
      <c r="B238" s="6">
        <v>237</v>
      </c>
      <c r="C238" s="112" t="s">
        <v>4258</v>
      </c>
      <c r="D238" s="112" t="str">
        <f t="shared" si="9"/>
        <v>237|408</v>
      </c>
      <c r="J238" s="6">
        <v>103</v>
      </c>
      <c r="K238" s="6">
        <f t="shared" si="11"/>
        <v>20</v>
      </c>
      <c r="L238" t="s">
        <v>3659</v>
      </c>
      <c r="M238">
        <v>224</v>
      </c>
      <c r="N238">
        <v>217</v>
      </c>
      <c r="O238" t="s">
        <v>1542</v>
      </c>
      <c r="P238" s="172" t="str">
        <f t="shared" si="10"/>
        <v>|</v>
      </c>
    </row>
    <row r="239" spans="2:16">
      <c r="B239" s="6">
        <v>238</v>
      </c>
      <c r="C239" s="112" t="s">
        <v>4259</v>
      </c>
      <c r="D239" s="112" t="str">
        <f t="shared" si="9"/>
        <v>238|409</v>
      </c>
      <c r="J239" s="6">
        <v>104</v>
      </c>
      <c r="K239" s="6">
        <f t="shared" si="11"/>
        <v>20</v>
      </c>
      <c r="L239" t="s">
        <v>3659</v>
      </c>
      <c r="M239">
        <v>224</v>
      </c>
      <c r="N239">
        <v>218</v>
      </c>
      <c r="O239" t="s">
        <v>1543</v>
      </c>
      <c r="P239" s="172" t="str">
        <f t="shared" si="10"/>
        <v>|</v>
      </c>
    </row>
    <row r="240" spans="2:16">
      <c r="B240" s="6">
        <v>239</v>
      </c>
      <c r="C240" s="112" t="s">
        <v>4260</v>
      </c>
      <c r="D240" s="112" t="str">
        <f t="shared" si="9"/>
        <v>239|41</v>
      </c>
      <c r="J240" s="6">
        <v>105</v>
      </c>
      <c r="K240" s="6">
        <f t="shared" si="11"/>
        <v>20</v>
      </c>
      <c r="L240" t="s">
        <v>3659</v>
      </c>
      <c r="M240">
        <v>224</v>
      </c>
      <c r="N240">
        <v>220</v>
      </c>
      <c r="O240" t="s">
        <v>1544</v>
      </c>
      <c r="P240" s="172" t="str">
        <f t="shared" si="10"/>
        <v>|</v>
      </c>
    </row>
    <row r="241" spans="2:16">
      <c r="B241" s="6">
        <v>240</v>
      </c>
      <c r="C241" s="112" t="s">
        <v>4261</v>
      </c>
      <c r="D241" s="112" t="str">
        <f t="shared" si="9"/>
        <v>240|410</v>
      </c>
      <c r="J241" s="6">
        <v>106</v>
      </c>
      <c r="K241" s="6">
        <f t="shared" si="11"/>
        <v>20</v>
      </c>
      <c r="L241" t="s">
        <v>3659</v>
      </c>
      <c r="M241">
        <v>224</v>
      </c>
      <c r="N241">
        <v>221</v>
      </c>
      <c r="O241" t="s">
        <v>3690</v>
      </c>
      <c r="P241" s="172" t="str">
        <f t="shared" si="10"/>
        <v>|</v>
      </c>
    </row>
    <row r="242" spans="2:16">
      <c r="B242" s="6">
        <v>241</v>
      </c>
      <c r="C242" s="112" t="s">
        <v>4262</v>
      </c>
      <c r="D242" s="112" t="str">
        <f t="shared" si="9"/>
        <v>241|411</v>
      </c>
      <c r="J242" s="6">
        <v>107</v>
      </c>
      <c r="K242" s="6">
        <f t="shared" si="11"/>
        <v>20</v>
      </c>
      <c r="L242" t="s">
        <v>3659</v>
      </c>
      <c r="M242">
        <v>224</v>
      </c>
      <c r="N242">
        <v>222</v>
      </c>
      <c r="O242" t="s">
        <v>3691</v>
      </c>
      <c r="P242" s="172" t="str">
        <f t="shared" si="10"/>
        <v>|</v>
      </c>
    </row>
    <row r="243" spans="2:16">
      <c r="B243" s="6">
        <v>242</v>
      </c>
      <c r="C243" s="112" t="s">
        <v>4263</v>
      </c>
      <c r="D243" s="112" t="str">
        <f t="shared" si="9"/>
        <v>242|412</v>
      </c>
      <c r="J243" s="6">
        <v>108</v>
      </c>
      <c r="K243" s="6">
        <f t="shared" si="11"/>
        <v>20</v>
      </c>
      <c r="L243" t="s">
        <v>3659</v>
      </c>
      <c r="M243">
        <v>224</v>
      </c>
      <c r="N243">
        <v>223</v>
      </c>
      <c r="O243" t="s">
        <v>1545</v>
      </c>
      <c r="P243" s="172" t="str">
        <f t="shared" si="10"/>
        <v>|</v>
      </c>
    </row>
    <row r="244" spans="2:16">
      <c r="B244" s="6">
        <v>243</v>
      </c>
      <c r="C244" s="112" t="s">
        <v>4264</v>
      </c>
      <c r="D244" s="112" t="str">
        <f t="shared" si="9"/>
        <v>243|413</v>
      </c>
      <c r="J244" s="6">
        <v>109</v>
      </c>
      <c r="K244" s="6">
        <f t="shared" si="11"/>
        <v>20</v>
      </c>
      <c r="L244" t="s">
        <v>3659</v>
      </c>
      <c r="M244">
        <v>224</v>
      </c>
      <c r="N244">
        <v>224</v>
      </c>
      <c r="O244" t="s">
        <v>3692</v>
      </c>
      <c r="P244" s="172" t="str">
        <f t="shared" si="10"/>
        <v>|</v>
      </c>
    </row>
    <row r="245" spans="2:16">
      <c r="B245" s="6">
        <v>244</v>
      </c>
      <c r="C245" s="112" t="s">
        <v>4265</v>
      </c>
      <c r="D245" s="112" t="str">
        <f t="shared" si="9"/>
        <v>244|414</v>
      </c>
      <c r="J245" s="6">
        <v>110</v>
      </c>
      <c r="K245" s="6">
        <f t="shared" si="11"/>
        <v>20</v>
      </c>
      <c r="L245" t="s">
        <v>3659</v>
      </c>
      <c r="M245">
        <v>224</v>
      </c>
      <c r="N245">
        <v>225</v>
      </c>
      <c r="O245" t="s">
        <v>1546</v>
      </c>
      <c r="P245" s="172" t="str">
        <f t="shared" si="10"/>
        <v>|</v>
      </c>
    </row>
    <row r="246" spans="2:16">
      <c r="B246" s="6">
        <v>245</v>
      </c>
      <c r="C246" s="112" t="s">
        <v>4266</v>
      </c>
      <c r="D246" s="112" t="str">
        <f t="shared" si="9"/>
        <v>245|415</v>
      </c>
      <c r="J246" s="6">
        <v>111</v>
      </c>
      <c r="K246" s="6">
        <f t="shared" si="11"/>
        <v>20</v>
      </c>
      <c r="L246" t="s">
        <v>3659</v>
      </c>
      <c r="M246">
        <v>224</v>
      </c>
      <c r="N246">
        <v>226</v>
      </c>
      <c r="O246" t="s">
        <v>1547</v>
      </c>
      <c r="P246" s="172" t="str">
        <f t="shared" si="10"/>
        <v>|</v>
      </c>
    </row>
    <row r="247" spans="2:16">
      <c r="B247" s="6">
        <v>246</v>
      </c>
      <c r="C247" s="112" t="s">
        <v>4267</v>
      </c>
      <c r="D247" s="112" t="str">
        <f t="shared" si="9"/>
        <v>246|417</v>
      </c>
      <c r="J247" s="6">
        <v>112</v>
      </c>
      <c r="K247" s="6">
        <f t="shared" si="11"/>
        <v>20</v>
      </c>
      <c r="L247" t="s">
        <v>3659</v>
      </c>
      <c r="M247">
        <v>224</v>
      </c>
      <c r="N247">
        <v>227</v>
      </c>
      <c r="O247" t="s">
        <v>1548</v>
      </c>
      <c r="P247" s="172" t="str">
        <f t="shared" si="10"/>
        <v>|</v>
      </c>
    </row>
    <row r="248" spans="2:16">
      <c r="B248" s="6">
        <v>247</v>
      </c>
      <c r="C248" s="112" t="s">
        <v>4268</v>
      </c>
      <c r="D248" s="112" t="str">
        <f t="shared" si="9"/>
        <v>247|418</v>
      </c>
      <c r="J248" s="6">
        <v>113</v>
      </c>
      <c r="K248" s="6">
        <f t="shared" si="11"/>
        <v>20</v>
      </c>
      <c r="L248" t="s">
        <v>3659</v>
      </c>
      <c r="M248">
        <v>224</v>
      </c>
      <c r="N248">
        <v>228</v>
      </c>
      <c r="O248" t="s">
        <v>1549</v>
      </c>
      <c r="P248" s="172" t="str">
        <f t="shared" si="10"/>
        <v>|</v>
      </c>
    </row>
    <row r="249" spans="2:16">
      <c r="B249" s="6">
        <v>248</v>
      </c>
      <c r="C249" s="112" t="s">
        <v>4269</v>
      </c>
      <c r="D249" s="112" t="str">
        <f t="shared" si="9"/>
        <v>248|419</v>
      </c>
      <c r="J249" s="6">
        <v>114</v>
      </c>
      <c r="K249" s="6">
        <f t="shared" si="11"/>
        <v>20</v>
      </c>
      <c r="L249" t="s">
        <v>3659</v>
      </c>
      <c r="M249">
        <v>224</v>
      </c>
      <c r="N249">
        <v>229</v>
      </c>
      <c r="O249" t="s">
        <v>1550</v>
      </c>
      <c r="P249" s="172" t="str">
        <f t="shared" si="10"/>
        <v>|</v>
      </c>
    </row>
    <row r="250" spans="2:16">
      <c r="B250" s="6">
        <v>249</v>
      </c>
      <c r="C250" s="112" t="s">
        <v>4270</v>
      </c>
      <c r="D250" s="112" t="str">
        <f t="shared" si="9"/>
        <v>249|42</v>
      </c>
      <c r="J250" s="6">
        <v>115</v>
      </c>
      <c r="K250" s="6">
        <f t="shared" si="11"/>
        <v>20</v>
      </c>
      <c r="L250" t="s">
        <v>3659</v>
      </c>
      <c r="M250">
        <v>224</v>
      </c>
      <c r="N250">
        <v>231</v>
      </c>
      <c r="O250" t="s">
        <v>1551</v>
      </c>
      <c r="P250" s="172" t="str">
        <f t="shared" si="10"/>
        <v>|</v>
      </c>
    </row>
    <row r="251" spans="2:16">
      <c r="B251" s="6">
        <v>250</v>
      </c>
      <c r="C251" s="112" t="s">
        <v>4271</v>
      </c>
      <c r="D251" s="112" t="str">
        <f t="shared" si="9"/>
        <v>250|420</v>
      </c>
      <c r="J251" s="6">
        <v>116</v>
      </c>
      <c r="K251" s="6">
        <f t="shared" si="11"/>
        <v>20</v>
      </c>
      <c r="L251" t="s">
        <v>3659</v>
      </c>
      <c r="M251">
        <v>224</v>
      </c>
      <c r="N251">
        <v>233</v>
      </c>
      <c r="O251" t="s">
        <v>3693</v>
      </c>
      <c r="P251" s="172" t="str">
        <f t="shared" si="10"/>
        <v>|</v>
      </c>
    </row>
    <row r="252" spans="2:16">
      <c r="B252" s="6">
        <v>251</v>
      </c>
      <c r="C252" s="112" t="s">
        <v>4272</v>
      </c>
      <c r="D252" s="112" t="str">
        <f t="shared" si="9"/>
        <v>251|421</v>
      </c>
      <c r="J252" s="6">
        <v>117</v>
      </c>
      <c r="K252" s="6">
        <f t="shared" si="11"/>
        <v>20</v>
      </c>
      <c r="L252" t="s">
        <v>3659</v>
      </c>
      <c r="M252">
        <v>224</v>
      </c>
      <c r="N252">
        <v>234</v>
      </c>
      <c r="O252" t="s">
        <v>1552</v>
      </c>
      <c r="P252" s="172" t="str">
        <f t="shared" si="10"/>
        <v>|</v>
      </c>
    </row>
    <row r="253" spans="2:16">
      <c r="B253" s="6">
        <v>252</v>
      </c>
      <c r="C253" s="112" t="s">
        <v>4273</v>
      </c>
      <c r="D253" s="112" t="str">
        <f t="shared" si="9"/>
        <v>252|422</v>
      </c>
      <c r="J253" s="6">
        <v>118</v>
      </c>
      <c r="K253" s="6">
        <f t="shared" si="11"/>
        <v>20</v>
      </c>
      <c r="L253" t="s">
        <v>3659</v>
      </c>
      <c r="M253">
        <v>224</v>
      </c>
      <c r="N253">
        <v>235</v>
      </c>
      <c r="O253" t="s">
        <v>1553</v>
      </c>
      <c r="P253" s="172" t="str">
        <f t="shared" si="10"/>
        <v>|</v>
      </c>
    </row>
    <row r="254" spans="2:16">
      <c r="B254" s="6">
        <v>253</v>
      </c>
      <c r="C254" s="112" t="s">
        <v>4274</v>
      </c>
      <c r="D254" s="112" t="str">
        <f t="shared" si="9"/>
        <v>253|423</v>
      </c>
      <c r="J254" s="6">
        <v>119</v>
      </c>
      <c r="K254" s="6">
        <f t="shared" si="11"/>
        <v>20</v>
      </c>
      <c r="L254" t="s">
        <v>3659</v>
      </c>
      <c r="M254">
        <v>224</v>
      </c>
      <c r="N254">
        <v>236</v>
      </c>
      <c r="O254" t="s">
        <v>1554</v>
      </c>
      <c r="P254" s="172" t="str">
        <f t="shared" si="10"/>
        <v>|</v>
      </c>
    </row>
    <row r="255" spans="2:16">
      <c r="B255" s="6">
        <v>254</v>
      </c>
      <c r="C255" s="112" t="s">
        <v>4275</v>
      </c>
      <c r="D255" s="112" t="str">
        <f t="shared" si="9"/>
        <v>254|424</v>
      </c>
      <c r="J255" s="6">
        <v>120</v>
      </c>
      <c r="K255" s="6">
        <f t="shared" si="11"/>
        <v>20</v>
      </c>
      <c r="L255" t="s">
        <v>3659</v>
      </c>
      <c r="M255">
        <v>224</v>
      </c>
      <c r="N255">
        <v>238</v>
      </c>
      <c r="O255" t="s">
        <v>1555</v>
      </c>
      <c r="P255" s="172" t="str">
        <f t="shared" si="10"/>
        <v>|</v>
      </c>
    </row>
    <row r="256" spans="2:16">
      <c r="B256" s="6">
        <v>255</v>
      </c>
      <c r="C256" s="112" t="s">
        <v>4276</v>
      </c>
      <c r="D256" s="112" t="str">
        <f t="shared" si="9"/>
        <v>255|425</v>
      </c>
      <c r="J256" s="6">
        <v>121</v>
      </c>
      <c r="K256" s="6">
        <f t="shared" si="11"/>
        <v>20</v>
      </c>
      <c r="L256" t="s">
        <v>3659</v>
      </c>
      <c r="M256">
        <v>224</v>
      </c>
      <c r="N256">
        <v>241</v>
      </c>
      <c r="O256" t="s">
        <v>1556</v>
      </c>
      <c r="P256" s="172" t="str">
        <f t="shared" si="10"/>
        <v>|</v>
      </c>
    </row>
    <row r="257" spans="2:16">
      <c r="B257" s="6">
        <v>256</v>
      </c>
      <c r="C257" s="112" t="s">
        <v>4277</v>
      </c>
      <c r="D257" s="112" t="str">
        <f t="shared" si="9"/>
        <v>256|426</v>
      </c>
      <c r="J257" s="6">
        <v>122</v>
      </c>
      <c r="K257" s="6">
        <f t="shared" si="11"/>
        <v>20</v>
      </c>
      <c r="L257" t="s">
        <v>3659</v>
      </c>
      <c r="M257">
        <v>224</v>
      </c>
      <c r="N257">
        <v>242</v>
      </c>
      <c r="O257" t="s">
        <v>1557</v>
      </c>
      <c r="P257" s="172" t="str">
        <f t="shared" si="10"/>
        <v>|</v>
      </c>
    </row>
    <row r="258" spans="2:16">
      <c r="B258" s="6">
        <v>257</v>
      </c>
      <c r="C258" s="112" t="s">
        <v>4278</v>
      </c>
      <c r="D258" s="112" t="str">
        <f t="shared" ref="D258:D321" si="12">B258&amp;"|"&amp;C258</f>
        <v>257|427</v>
      </c>
      <c r="J258" s="6">
        <v>123</v>
      </c>
      <c r="K258" s="6">
        <f t="shared" si="11"/>
        <v>20</v>
      </c>
      <c r="L258" t="s">
        <v>3659</v>
      </c>
      <c r="M258">
        <v>224</v>
      </c>
      <c r="N258">
        <v>243</v>
      </c>
      <c r="O258" t="s">
        <v>1558</v>
      </c>
      <c r="P258" s="172" t="str">
        <f t="shared" ref="P258:P321" si="13">H258&amp;"|"&amp;G258</f>
        <v>|</v>
      </c>
    </row>
    <row r="259" spans="2:16">
      <c r="B259" s="6">
        <v>258</v>
      </c>
      <c r="C259" s="112" t="s">
        <v>4279</v>
      </c>
      <c r="D259" s="112" t="str">
        <f t="shared" si="12"/>
        <v>258|428</v>
      </c>
      <c r="J259" s="6">
        <v>124</v>
      </c>
      <c r="K259" s="6">
        <f t="shared" ref="K259:K322" si="14">VLOOKUP(L259,$G$2:$H$89,2,FALSE)</f>
        <v>21</v>
      </c>
      <c r="L259" t="s">
        <v>3738</v>
      </c>
      <c r="M259">
        <v>224</v>
      </c>
      <c r="N259">
        <v>301</v>
      </c>
      <c r="O259" t="s">
        <v>1559</v>
      </c>
      <c r="P259" s="172" t="str">
        <f t="shared" si="13"/>
        <v>|</v>
      </c>
    </row>
    <row r="260" spans="2:16">
      <c r="B260" s="6">
        <v>259</v>
      </c>
      <c r="C260" s="112" t="s">
        <v>4280</v>
      </c>
      <c r="D260" s="112" t="str">
        <f t="shared" si="12"/>
        <v>259|43</v>
      </c>
      <c r="J260" s="6">
        <v>125</v>
      </c>
      <c r="K260" s="6">
        <f t="shared" si="14"/>
        <v>21</v>
      </c>
      <c r="L260" t="s">
        <v>3738</v>
      </c>
      <c r="M260">
        <v>224</v>
      </c>
      <c r="N260">
        <v>303</v>
      </c>
      <c r="O260" t="s">
        <v>1560</v>
      </c>
      <c r="P260" s="172" t="str">
        <f t="shared" si="13"/>
        <v>|</v>
      </c>
    </row>
    <row r="261" spans="2:16">
      <c r="B261" s="6">
        <v>260</v>
      </c>
      <c r="C261" s="112" t="s">
        <v>4281</v>
      </c>
      <c r="D261" s="112" t="str">
        <f t="shared" si="12"/>
        <v>260|44</v>
      </c>
      <c r="J261" s="6">
        <v>126</v>
      </c>
      <c r="K261" s="6">
        <f t="shared" si="14"/>
        <v>21</v>
      </c>
      <c r="L261" t="s">
        <v>3738</v>
      </c>
      <c r="M261">
        <v>224</v>
      </c>
      <c r="N261">
        <v>304</v>
      </c>
      <c r="O261" t="s">
        <v>1561</v>
      </c>
      <c r="P261" s="172" t="str">
        <f t="shared" si="13"/>
        <v>|</v>
      </c>
    </row>
    <row r="262" spans="2:16">
      <c r="B262" s="6">
        <v>261</v>
      </c>
      <c r="C262" s="112" t="s">
        <v>4282</v>
      </c>
      <c r="D262" s="112" t="str">
        <f t="shared" si="12"/>
        <v>261|45</v>
      </c>
      <c r="J262" s="6">
        <v>127</v>
      </c>
      <c r="K262" s="6">
        <f t="shared" si="14"/>
        <v>21</v>
      </c>
      <c r="L262" t="s">
        <v>3738</v>
      </c>
      <c r="M262">
        <v>224</v>
      </c>
      <c r="N262">
        <v>305</v>
      </c>
      <c r="O262" t="s">
        <v>1562</v>
      </c>
      <c r="P262" s="172" t="str">
        <f t="shared" si="13"/>
        <v>|</v>
      </c>
    </row>
    <row r="263" spans="2:16">
      <c r="B263" s="6">
        <v>262</v>
      </c>
      <c r="C263" s="112" t="s">
        <v>4283</v>
      </c>
      <c r="D263" s="112" t="str">
        <f t="shared" si="12"/>
        <v>262|46</v>
      </c>
      <c r="J263" s="6">
        <v>128</v>
      </c>
      <c r="K263" s="6">
        <f t="shared" si="14"/>
        <v>21</v>
      </c>
      <c r="L263" t="s">
        <v>3738</v>
      </c>
      <c r="M263">
        <v>224</v>
      </c>
      <c r="N263">
        <v>306</v>
      </c>
      <c r="O263" t="s">
        <v>3694</v>
      </c>
      <c r="P263" s="172" t="str">
        <f t="shared" si="13"/>
        <v>|</v>
      </c>
    </row>
    <row r="264" spans="2:16">
      <c r="B264" s="6">
        <v>263</v>
      </c>
      <c r="C264" s="112" t="s">
        <v>4284</v>
      </c>
      <c r="D264" s="112" t="str">
        <f t="shared" si="12"/>
        <v>263|47</v>
      </c>
      <c r="J264" s="6">
        <v>129</v>
      </c>
      <c r="K264" s="6">
        <f t="shared" si="14"/>
        <v>21</v>
      </c>
      <c r="L264" t="s">
        <v>3738</v>
      </c>
      <c r="M264">
        <v>224</v>
      </c>
      <c r="N264">
        <v>307</v>
      </c>
      <c r="O264" t="s">
        <v>1563</v>
      </c>
      <c r="P264" s="172" t="str">
        <f t="shared" si="13"/>
        <v>|</v>
      </c>
    </row>
    <row r="265" spans="2:16">
      <c r="B265" s="6">
        <v>264</v>
      </c>
      <c r="C265" s="112" t="s">
        <v>4285</v>
      </c>
      <c r="D265" s="112" t="str">
        <f t="shared" si="12"/>
        <v>264|48</v>
      </c>
      <c r="J265" s="6">
        <v>130</v>
      </c>
      <c r="K265" s="6">
        <f t="shared" si="14"/>
        <v>21</v>
      </c>
      <c r="L265" t="s">
        <v>3738</v>
      </c>
      <c r="M265">
        <v>224</v>
      </c>
      <c r="N265">
        <v>308</v>
      </c>
      <c r="O265" t="s">
        <v>1564</v>
      </c>
      <c r="P265" s="172" t="str">
        <f t="shared" si="13"/>
        <v>|</v>
      </c>
    </row>
    <row r="266" spans="2:16">
      <c r="B266" s="6">
        <v>265</v>
      </c>
      <c r="C266" s="112" t="s">
        <v>4286</v>
      </c>
      <c r="D266" s="112" t="str">
        <f t="shared" si="12"/>
        <v>265|49</v>
      </c>
      <c r="J266" s="6">
        <v>131</v>
      </c>
      <c r="K266" s="6">
        <f t="shared" si="14"/>
        <v>21</v>
      </c>
      <c r="L266" t="s">
        <v>3738</v>
      </c>
      <c r="M266">
        <v>224</v>
      </c>
      <c r="N266">
        <v>309</v>
      </c>
      <c r="O266" t="s">
        <v>3695</v>
      </c>
      <c r="P266" s="172" t="str">
        <f t="shared" si="13"/>
        <v>|</v>
      </c>
    </row>
    <row r="267" spans="2:16">
      <c r="B267" s="6">
        <v>266</v>
      </c>
      <c r="C267" s="112" t="s">
        <v>4287</v>
      </c>
      <c r="D267" s="112" t="str">
        <f t="shared" si="12"/>
        <v>266|5</v>
      </c>
      <c r="J267" s="6">
        <v>132</v>
      </c>
      <c r="K267" s="6">
        <f t="shared" si="14"/>
        <v>21</v>
      </c>
      <c r="L267" t="s">
        <v>3738</v>
      </c>
      <c r="M267">
        <v>224</v>
      </c>
      <c r="N267">
        <v>310</v>
      </c>
      <c r="O267" t="s">
        <v>1565</v>
      </c>
      <c r="P267" s="172" t="str">
        <f t="shared" si="13"/>
        <v>|</v>
      </c>
    </row>
    <row r="268" spans="2:16">
      <c r="B268" s="6">
        <v>267</v>
      </c>
      <c r="C268" s="112" t="s">
        <v>4288</v>
      </c>
      <c r="D268" s="112" t="str">
        <f t="shared" si="12"/>
        <v>267|50</v>
      </c>
      <c r="J268" s="6">
        <v>133</v>
      </c>
      <c r="K268" s="6">
        <f t="shared" si="14"/>
        <v>21</v>
      </c>
      <c r="L268" t="s">
        <v>3738</v>
      </c>
      <c r="M268">
        <v>224</v>
      </c>
      <c r="N268">
        <v>311</v>
      </c>
      <c r="O268" t="s">
        <v>1566</v>
      </c>
      <c r="P268" s="172" t="str">
        <f t="shared" si="13"/>
        <v>|</v>
      </c>
    </row>
    <row r="269" spans="2:16">
      <c r="B269" s="6">
        <v>268</v>
      </c>
      <c r="C269" s="112" t="s">
        <v>4289</v>
      </c>
      <c r="D269" s="112" t="str">
        <f t="shared" si="12"/>
        <v>268|502</v>
      </c>
      <c r="J269" s="6">
        <v>134</v>
      </c>
      <c r="K269" s="6">
        <f t="shared" si="14"/>
        <v>21</v>
      </c>
      <c r="L269" t="s">
        <v>3738</v>
      </c>
      <c r="M269">
        <v>224</v>
      </c>
      <c r="N269">
        <v>312</v>
      </c>
      <c r="O269" t="s">
        <v>1567</v>
      </c>
      <c r="P269" s="172" t="str">
        <f t="shared" si="13"/>
        <v>|</v>
      </c>
    </row>
    <row r="270" spans="2:16">
      <c r="B270" s="6">
        <v>269</v>
      </c>
      <c r="C270" s="112" t="s">
        <v>4290</v>
      </c>
      <c r="D270" s="112" t="str">
        <f t="shared" si="12"/>
        <v>269|503</v>
      </c>
      <c r="J270" s="6">
        <v>135</v>
      </c>
      <c r="K270" s="6">
        <f t="shared" si="14"/>
        <v>21</v>
      </c>
      <c r="L270" t="s">
        <v>3738</v>
      </c>
      <c r="M270">
        <v>224</v>
      </c>
      <c r="N270">
        <v>313</v>
      </c>
      <c r="O270" t="s">
        <v>1568</v>
      </c>
      <c r="P270" s="172" t="str">
        <f t="shared" si="13"/>
        <v>|</v>
      </c>
    </row>
    <row r="271" spans="2:16">
      <c r="B271" s="6">
        <v>270</v>
      </c>
      <c r="C271" s="112" t="s">
        <v>4291</v>
      </c>
      <c r="D271" s="112" t="str">
        <f t="shared" si="12"/>
        <v>270|504</v>
      </c>
      <c r="J271" s="6">
        <v>136</v>
      </c>
      <c r="K271" s="6">
        <f t="shared" si="14"/>
        <v>21</v>
      </c>
      <c r="L271" t="s">
        <v>3738</v>
      </c>
      <c r="M271">
        <v>224</v>
      </c>
      <c r="N271">
        <v>314</v>
      </c>
      <c r="O271" t="s">
        <v>1569</v>
      </c>
      <c r="P271" s="172" t="str">
        <f t="shared" si="13"/>
        <v>|</v>
      </c>
    </row>
    <row r="272" spans="2:16">
      <c r="B272" s="6">
        <v>271</v>
      </c>
      <c r="C272" s="112" t="s">
        <v>4292</v>
      </c>
      <c r="D272" s="112" t="str">
        <f t="shared" si="12"/>
        <v>271|505</v>
      </c>
      <c r="J272" s="6">
        <v>137</v>
      </c>
      <c r="K272" s="6">
        <f t="shared" si="14"/>
        <v>21</v>
      </c>
      <c r="L272" t="s">
        <v>3738</v>
      </c>
      <c r="M272">
        <v>224</v>
      </c>
      <c r="N272">
        <v>315</v>
      </c>
      <c r="O272" t="s">
        <v>3696</v>
      </c>
      <c r="P272" s="172" t="str">
        <f t="shared" si="13"/>
        <v>|</v>
      </c>
    </row>
    <row r="273" spans="2:16">
      <c r="B273" s="6">
        <v>272</v>
      </c>
      <c r="C273" s="112" t="s">
        <v>4293</v>
      </c>
      <c r="D273" s="112" t="str">
        <f t="shared" si="12"/>
        <v>272|506</v>
      </c>
      <c r="J273" s="6">
        <v>138</v>
      </c>
      <c r="K273" s="6">
        <f t="shared" si="14"/>
        <v>21</v>
      </c>
      <c r="L273" t="s">
        <v>3738</v>
      </c>
      <c r="M273">
        <v>224</v>
      </c>
      <c r="N273">
        <v>316</v>
      </c>
      <c r="O273" t="s">
        <v>1570</v>
      </c>
      <c r="P273" s="172" t="str">
        <f t="shared" si="13"/>
        <v>|</v>
      </c>
    </row>
    <row r="274" spans="2:16">
      <c r="B274" s="6">
        <v>273</v>
      </c>
      <c r="C274" s="112" t="s">
        <v>4294</v>
      </c>
      <c r="D274" s="112" t="str">
        <f t="shared" si="12"/>
        <v>273|507</v>
      </c>
      <c r="J274" s="6">
        <v>139</v>
      </c>
      <c r="K274" s="6">
        <f t="shared" si="14"/>
        <v>21</v>
      </c>
      <c r="L274" t="s">
        <v>3738</v>
      </c>
      <c r="M274">
        <v>224</v>
      </c>
      <c r="N274">
        <v>318</v>
      </c>
      <c r="O274" t="s">
        <v>1571</v>
      </c>
      <c r="P274" s="172" t="str">
        <f t="shared" si="13"/>
        <v>|</v>
      </c>
    </row>
    <row r="275" spans="2:16">
      <c r="B275" s="6">
        <v>274</v>
      </c>
      <c r="C275" s="112" t="s">
        <v>4295</v>
      </c>
      <c r="D275" s="112" t="str">
        <f t="shared" si="12"/>
        <v>274|509</v>
      </c>
      <c r="J275" s="6">
        <v>140</v>
      </c>
      <c r="K275" s="6">
        <f t="shared" si="14"/>
        <v>21</v>
      </c>
      <c r="L275" t="s">
        <v>3738</v>
      </c>
      <c r="M275">
        <v>224</v>
      </c>
      <c r="N275">
        <v>319</v>
      </c>
      <c r="O275" t="s">
        <v>3697</v>
      </c>
      <c r="P275" s="172" t="str">
        <f t="shared" si="13"/>
        <v>|</v>
      </c>
    </row>
    <row r="276" spans="2:16">
      <c r="B276" s="6">
        <v>275</v>
      </c>
      <c r="C276" s="112" t="s">
        <v>4296</v>
      </c>
      <c r="D276" s="112" t="str">
        <f t="shared" si="12"/>
        <v>275|51</v>
      </c>
      <c r="J276" s="6">
        <v>141</v>
      </c>
      <c r="K276" s="6">
        <f t="shared" si="14"/>
        <v>21</v>
      </c>
      <c r="L276" t="s">
        <v>3738</v>
      </c>
      <c r="M276">
        <v>224</v>
      </c>
      <c r="N276">
        <v>320</v>
      </c>
      <c r="O276" t="s">
        <v>3698</v>
      </c>
      <c r="P276" s="172" t="str">
        <f t="shared" si="13"/>
        <v>|</v>
      </c>
    </row>
    <row r="277" spans="2:16">
      <c r="B277" s="6">
        <v>276</v>
      </c>
      <c r="C277" s="112" t="s">
        <v>4297</v>
      </c>
      <c r="D277" s="112" t="str">
        <f t="shared" si="12"/>
        <v>276|510</v>
      </c>
      <c r="J277" s="6">
        <v>142</v>
      </c>
      <c r="K277" s="6">
        <f t="shared" si="14"/>
        <v>21</v>
      </c>
      <c r="L277" t="s">
        <v>3738</v>
      </c>
      <c r="M277">
        <v>224</v>
      </c>
      <c r="N277">
        <v>321</v>
      </c>
      <c r="O277" t="s">
        <v>1572</v>
      </c>
      <c r="P277" s="172" t="str">
        <f t="shared" si="13"/>
        <v>|</v>
      </c>
    </row>
    <row r="278" spans="2:16">
      <c r="B278" s="6">
        <v>277</v>
      </c>
      <c r="C278" s="112" t="s">
        <v>4298</v>
      </c>
      <c r="D278" s="112" t="str">
        <f t="shared" si="12"/>
        <v>277|511</v>
      </c>
      <c r="J278" s="6">
        <v>143</v>
      </c>
      <c r="K278" s="6">
        <f t="shared" si="14"/>
        <v>21</v>
      </c>
      <c r="L278" t="s">
        <v>3738</v>
      </c>
      <c r="M278">
        <v>224</v>
      </c>
      <c r="N278">
        <v>322</v>
      </c>
      <c r="O278" t="s">
        <v>1573</v>
      </c>
      <c r="P278" s="172" t="str">
        <f t="shared" si="13"/>
        <v>|</v>
      </c>
    </row>
    <row r="279" spans="2:16">
      <c r="B279" s="6">
        <v>278</v>
      </c>
      <c r="C279" s="112" t="s">
        <v>4299</v>
      </c>
      <c r="D279" s="112" t="str">
        <f t="shared" si="12"/>
        <v>278|513</v>
      </c>
      <c r="J279" s="6">
        <v>144</v>
      </c>
      <c r="K279" s="6">
        <f t="shared" si="14"/>
        <v>21</v>
      </c>
      <c r="L279" t="s">
        <v>3738</v>
      </c>
      <c r="M279">
        <v>224</v>
      </c>
      <c r="N279">
        <v>323</v>
      </c>
      <c r="O279" t="s">
        <v>3699</v>
      </c>
      <c r="P279" s="172" t="str">
        <f t="shared" si="13"/>
        <v>|</v>
      </c>
    </row>
    <row r="280" spans="2:16">
      <c r="B280" s="6">
        <v>279</v>
      </c>
      <c r="C280" s="112" t="s">
        <v>4300</v>
      </c>
      <c r="D280" s="112" t="str">
        <f t="shared" si="12"/>
        <v>279|514</v>
      </c>
      <c r="J280" s="6">
        <v>145</v>
      </c>
      <c r="K280" s="6">
        <f t="shared" si="14"/>
        <v>21</v>
      </c>
      <c r="L280" t="s">
        <v>3738</v>
      </c>
      <c r="M280">
        <v>224</v>
      </c>
      <c r="N280">
        <v>324</v>
      </c>
      <c r="O280" t="s">
        <v>1574</v>
      </c>
      <c r="P280" s="172" t="str">
        <f t="shared" si="13"/>
        <v>|</v>
      </c>
    </row>
    <row r="281" spans="2:16">
      <c r="B281" s="6">
        <v>280</v>
      </c>
      <c r="C281" s="112" t="s">
        <v>4301</v>
      </c>
      <c r="D281" s="112" t="str">
        <f t="shared" si="12"/>
        <v>280|515</v>
      </c>
      <c r="J281" s="6">
        <v>146</v>
      </c>
      <c r="K281" s="6">
        <f t="shared" si="14"/>
        <v>21</v>
      </c>
      <c r="L281" t="s">
        <v>3738</v>
      </c>
      <c r="M281">
        <v>224</v>
      </c>
      <c r="N281">
        <v>325</v>
      </c>
      <c r="O281" t="s">
        <v>1575</v>
      </c>
      <c r="P281" s="172" t="str">
        <f t="shared" si="13"/>
        <v>|</v>
      </c>
    </row>
    <row r="282" spans="2:16">
      <c r="B282" s="6">
        <v>281</v>
      </c>
      <c r="C282" s="112" t="s">
        <v>4302</v>
      </c>
      <c r="D282" s="112" t="str">
        <f t="shared" si="12"/>
        <v>281|516</v>
      </c>
      <c r="J282" s="6">
        <v>147</v>
      </c>
      <c r="K282" s="6">
        <f t="shared" si="14"/>
        <v>21</v>
      </c>
      <c r="L282" t="s">
        <v>3738</v>
      </c>
      <c r="M282">
        <v>224</v>
      </c>
      <c r="N282">
        <v>326</v>
      </c>
      <c r="O282" t="s">
        <v>3700</v>
      </c>
      <c r="P282" s="172" t="str">
        <f t="shared" si="13"/>
        <v>|</v>
      </c>
    </row>
    <row r="283" spans="2:16">
      <c r="B283" s="6">
        <v>282</v>
      </c>
      <c r="C283" s="112" t="s">
        <v>4303</v>
      </c>
      <c r="D283" s="112" t="str">
        <f t="shared" si="12"/>
        <v>282|518</v>
      </c>
      <c r="J283" s="6">
        <v>148</v>
      </c>
      <c r="K283" s="6">
        <f t="shared" si="14"/>
        <v>21</v>
      </c>
      <c r="L283" t="s">
        <v>3738</v>
      </c>
      <c r="M283">
        <v>224</v>
      </c>
      <c r="N283">
        <v>327</v>
      </c>
      <c r="O283" t="s">
        <v>3701</v>
      </c>
      <c r="P283" s="172" t="str">
        <f t="shared" si="13"/>
        <v>|</v>
      </c>
    </row>
    <row r="284" spans="2:16">
      <c r="B284" s="6">
        <v>283</v>
      </c>
      <c r="C284" s="112" t="s">
        <v>4304</v>
      </c>
      <c r="D284" s="112" t="str">
        <f t="shared" si="12"/>
        <v>283|519</v>
      </c>
      <c r="J284" s="6">
        <v>149</v>
      </c>
      <c r="K284" s="6">
        <f t="shared" si="14"/>
        <v>21</v>
      </c>
      <c r="L284" t="s">
        <v>3738</v>
      </c>
      <c r="M284">
        <v>224</v>
      </c>
      <c r="N284">
        <v>328</v>
      </c>
      <c r="O284" t="s">
        <v>1576</v>
      </c>
      <c r="P284" s="172" t="str">
        <f t="shared" si="13"/>
        <v>|</v>
      </c>
    </row>
    <row r="285" spans="2:16">
      <c r="B285" s="6">
        <v>284</v>
      </c>
      <c r="C285" s="112" t="s">
        <v>4305</v>
      </c>
      <c r="D285" s="112" t="str">
        <f t="shared" si="12"/>
        <v>284|52</v>
      </c>
      <c r="J285" s="6">
        <v>150</v>
      </c>
      <c r="K285" s="6">
        <f t="shared" si="14"/>
        <v>21</v>
      </c>
      <c r="L285" t="s">
        <v>3738</v>
      </c>
      <c r="M285">
        <v>224</v>
      </c>
      <c r="N285">
        <v>329</v>
      </c>
      <c r="O285" t="s">
        <v>1577</v>
      </c>
      <c r="P285" s="172" t="str">
        <f t="shared" si="13"/>
        <v>|</v>
      </c>
    </row>
    <row r="286" spans="2:16">
      <c r="B286" s="6">
        <v>285</v>
      </c>
      <c r="C286" s="112" t="s">
        <v>4306</v>
      </c>
      <c r="D286" s="112" t="str">
        <f t="shared" si="12"/>
        <v>285|520</v>
      </c>
      <c r="J286" s="6">
        <v>151</v>
      </c>
      <c r="K286" s="6">
        <f t="shared" si="14"/>
        <v>21</v>
      </c>
      <c r="L286" t="s">
        <v>3738</v>
      </c>
      <c r="M286">
        <v>224</v>
      </c>
      <c r="N286">
        <v>330</v>
      </c>
      <c r="O286" t="s">
        <v>1578</v>
      </c>
      <c r="P286" s="172" t="str">
        <f t="shared" si="13"/>
        <v>|</v>
      </c>
    </row>
    <row r="287" spans="2:16">
      <c r="B287" s="6">
        <v>286</v>
      </c>
      <c r="C287" s="112" t="s">
        <v>4307</v>
      </c>
      <c r="D287" s="112" t="str">
        <f t="shared" si="12"/>
        <v>286|521</v>
      </c>
      <c r="J287" s="6">
        <v>152</v>
      </c>
      <c r="K287" s="6">
        <f t="shared" si="14"/>
        <v>21</v>
      </c>
      <c r="L287" t="s">
        <v>3738</v>
      </c>
      <c r="M287">
        <v>224</v>
      </c>
      <c r="N287">
        <v>331</v>
      </c>
      <c r="O287" t="s">
        <v>1579</v>
      </c>
      <c r="P287" s="172" t="str">
        <f t="shared" si="13"/>
        <v>|</v>
      </c>
    </row>
    <row r="288" spans="2:16">
      <c r="B288" s="6">
        <v>287</v>
      </c>
      <c r="C288" s="112" t="s">
        <v>4308</v>
      </c>
      <c r="D288" s="112" t="str">
        <f t="shared" si="12"/>
        <v>287|522</v>
      </c>
      <c r="J288" s="6">
        <v>153</v>
      </c>
      <c r="K288" s="6">
        <f t="shared" si="14"/>
        <v>21</v>
      </c>
      <c r="L288" t="s">
        <v>3738</v>
      </c>
      <c r="M288">
        <v>224</v>
      </c>
      <c r="N288">
        <v>332</v>
      </c>
      <c r="O288" t="s">
        <v>1580</v>
      </c>
      <c r="P288" s="172" t="str">
        <f t="shared" si="13"/>
        <v>|</v>
      </c>
    </row>
    <row r="289" spans="2:16">
      <c r="B289" s="6">
        <v>288</v>
      </c>
      <c r="C289" s="112" t="s">
        <v>4309</v>
      </c>
      <c r="D289" s="112" t="str">
        <f t="shared" si="12"/>
        <v>288|523</v>
      </c>
      <c r="J289" s="6">
        <v>154</v>
      </c>
      <c r="K289" s="6">
        <f t="shared" si="14"/>
        <v>21</v>
      </c>
      <c r="L289" t="s">
        <v>3738</v>
      </c>
      <c r="M289">
        <v>224</v>
      </c>
      <c r="N289">
        <v>333</v>
      </c>
      <c r="O289" t="s">
        <v>3702</v>
      </c>
      <c r="P289" s="172" t="str">
        <f t="shared" si="13"/>
        <v>|</v>
      </c>
    </row>
    <row r="290" spans="2:16">
      <c r="B290" s="6">
        <v>289</v>
      </c>
      <c r="C290" s="112" t="s">
        <v>4310</v>
      </c>
      <c r="D290" s="112" t="str">
        <f t="shared" si="12"/>
        <v>289|525</v>
      </c>
      <c r="J290" s="6">
        <v>155</v>
      </c>
      <c r="K290" s="6">
        <f t="shared" si="14"/>
        <v>21</v>
      </c>
      <c r="L290" t="s">
        <v>3738</v>
      </c>
      <c r="M290">
        <v>224</v>
      </c>
      <c r="N290">
        <v>334</v>
      </c>
      <c r="O290" t="s">
        <v>1581</v>
      </c>
      <c r="P290" s="172" t="str">
        <f t="shared" si="13"/>
        <v>|</v>
      </c>
    </row>
    <row r="291" spans="2:16">
      <c r="B291" s="6">
        <v>290</v>
      </c>
      <c r="C291" s="112" t="s">
        <v>4311</v>
      </c>
      <c r="D291" s="112" t="str">
        <f t="shared" si="12"/>
        <v>290|526</v>
      </c>
      <c r="J291" s="6">
        <v>156</v>
      </c>
      <c r="K291" s="6">
        <f t="shared" si="14"/>
        <v>21</v>
      </c>
      <c r="L291" t="s">
        <v>3738</v>
      </c>
      <c r="M291">
        <v>224</v>
      </c>
      <c r="N291">
        <v>335</v>
      </c>
      <c r="O291" t="s">
        <v>3703</v>
      </c>
      <c r="P291" s="172" t="str">
        <f t="shared" si="13"/>
        <v>|</v>
      </c>
    </row>
    <row r="292" spans="2:16">
      <c r="B292" s="6">
        <v>291</v>
      </c>
      <c r="C292" s="112" t="s">
        <v>4312</v>
      </c>
      <c r="D292" s="112" t="str">
        <f t="shared" si="12"/>
        <v>291|527</v>
      </c>
      <c r="J292" s="6">
        <v>157</v>
      </c>
      <c r="K292" s="6">
        <f t="shared" si="14"/>
        <v>21</v>
      </c>
      <c r="L292" t="s">
        <v>3738</v>
      </c>
      <c r="M292">
        <v>224</v>
      </c>
      <c r="N292">
        <v>336</v>
      </c>
      <c r="O292" t="s">
        <v>1582</v>
      </c>
      <c r="P292" s="172" t="str">
        <f t="shared" si="13"/>
        <v>|</v>
      </c>
    </row>
    <row r="293" spans="2:16">
      <c r="B293" s="6">
        <v>292</v>
      </c>
      <c r="C293" s="112" t="s">
        <v>4313</v>
      </c>
      <c r="D293" s="112" t="str">
        <f t="shared" si="12"/>
        <v>292|528</v>
      </c>
      <c r="J293" s="6">
        <v>158</v>
      </c>
      <c r="K293" s="6">
        <f t="shared" si="14"/>
        <v>21</v>
      </c>
      <c r="L293" t="s">
        <v>3738</v>
      </c>
      <c r="M293">
        <v>224</v>
      </c>
      <c r="N293">
        <v>337</v>
      </c>
      <c r="O293" t="s">
        <v>1583</v>
      </c>
      <c r="P293" s="172" t="str">
        <f t="shared" si="13"/>
        <v>|</v>
      </c>
    </row>
    <row r="294" spans="2:16">
      <c r="B294" s="6">
        <v>293</v>
      </c>
      <c r="C294" s="112" t="s">
        <v>4314</v>
      </c>
      <c r="D294" s="112" t="str">
        <f t="shared" si="12"/>
        <v>293|53</v>
      </c>
      <c r="J294" s="6">
        <v>159</v>
      </c>
      <c r="K294" s="6">
        <f t="shared" si="14"/>
        <v>21</v>
      </c>
      <c r="L294" t="s">
        <v>3738</v>
      </c>
      <c r="M294">
        <v>224</v>
      </c>
      <c r="N294">
        <v>340</v>
      </c>
      <c r="O294" t="s">
        <v>1584</v>
      </c>
      <c r="P294" s="172" t="str">
        <f t="shared" si="13"/>
        <v>|</v>
      </c>
    </row>
    <row r="295" spans="2:16">
      <c r="B295" s="6">
        <v>294</v>
      </c>
      <c r="C295" s="112" t="s">
        <v>4315</v>
      </c>
      <c r="D295" s="112" t="str">
        <f t="shared" si="12"/>
        <v>294|530</v>
      </c>
      <c r="J295" s="6">
        <v>160</v>
      </c>
      <c r="K295" s="6">
        <f t="shared" si="14"/>
        <v>21</v>
      </c>
      <c r="L295" t="s">
        <v>3738</v>
      </c>
      <c r="M295">
        <v>224</v>
      </c>
      <c r="N295">
        <v>341</v>
      </c>
      <c r="O295" t="s">
        <v>1585</v>
      </c>
      <c r="P295" s="172" t="str">
        <f t="shared" si="13"/>
        <v>|</v>
      </c>
    </row>
    <row r="296" spans="2:16">
      <c r="B296" s="6">
        <v>295</v>
      </c>
      <c r="C296" s="112" t="s">
        <v>4316</v>
      </c>
      <c r="D296" s="112" t="str">
        <f t="shared" si="12"/>
        <v>295|531</v>
      </c>
      <c r="J296" s="6">
        <v>161</v>
      </c>
      <c r="K296" s="6">
        <f t="shared" si="14"/>
        <v>21</v>
      </c>
      <c r="L296" t="s">
        <v>3738</v>
      </c>
      <c r="M296">
        <v>224</v>
      </c>
      <c r="N296">
        <v>342</v>
      </c>
      <c r="O296" t="s">
        <v>1586</v>
      </c>
      <c r="P296" s="172" t="str">
        <f t="shared" si="13"/>
        <v>|</v>
      </c>
    </row>
    <row r="297" spans="2:16">
      <c r="B297" s="6">
        <v>296</v>
      </c>
      <c r="C297" s="112" t="s">
        <v>4317</v>
      </c>
      <c r="D297" s="112" t="str">
        <f t="shared" si="12"/>
        <v>296|532</v>
      </c>
      <c r="J297" s="6">
        <v>162</v>
      </c>
      <c r="K297" s="6">
        <f t="shared" si="14"/>
        <v>21</v>
      </c>
      <c r="L297" t="s">
        <v>3738</v>
      </c>
      <c r="M297">
        <v>224</v>
      </c>
      <c r="N297">
        <v>344</v>
      </c>
      <c r="O297" t="s">
        <v>1587</v>
      </c>
      <c r="P297" s="172" t="str">
        <f t="shared" si="13"/>
        <v>|</v>
      </c>
    </row>
    <row r="298" spans="2:16">
      <c r="B298" s="6">
        <v>297</v>
      </c>
      <c r="C298" s="112" t="s">
        <v>4318</v>
      </c>
      <c r="D298" s="112" t="str">
        <f t="shared" si="12"/>
        <v>297|54</v>
      </c>
      <c r="J298" s="6">
        <v>163</v>
      </c>
      <c r="K298" s="6">
        <f t="shared" si="14"/>
        <v>21</v>
      </c>
      <c r="L298" t="s">
        <v>3738</v>
      </c>
      <c r="M298">
        <v>224</v>
      </c>
      <c r="N298">
        <v>345</v>
      </c>
      <c r="O298" t="s">
        <v>1588</v>
      </c>
      <c r="P298" s="172" t="str">
        <f t="shared" si="13"/>
        <v>|</v>
      </c>
    </row>
    <row r="299" spans="2:16">
      <c r="B299" s="6">
        <v>298</v>
      </c>
      <c r="C299" s="112" t="s">
        <v>4319</v>
      </c>
      <c r="D299" s="112" t="str">
        <f t="shared" si="12"/>
        <v>298|55</v>
      </c>
      <c r="J299" s="6">
        <v>164</v>
      </c>
      <c r="K299" s="6">
        <f t="shared" si="14"/>
        <v>21</v>
      </c>
      <c r="L299" t="s">
        <v>3738</v>
      </c>
      <c r="M299">
        <v>224</v>
      </c>
      <c r="N299">
        <v>346</v>
      </c>
      <c r="O299" t="s">
        <v>1589</v>
      </c>
      <c r="P299" s="172" t="str">
        <f t="shared" si="13"/>
        <v>|</v>
      </c>
    </row>
    <row r="300" spans="2:16">
      <c r="B300" s="6">
        <v>299</v>
      </c>
      <c r="C300" s="112" t="s">
        <v>4320</v>
      </c>
      <c r="D300" s="112" t="str">
        <f t="shared" si="12"/>
        <v>299|56</v>
      </c>
      <c r="J300" s="6">
        <v>165</v>
      </c>
      <c r="K300" s="6">
        <f t="shared" si="14"/>
        <v>21</v>
      </c>
      <c r="L300" t="s">
        <v>3738</v>
      </c>
      <c r="M300">
        <v>224</v>
      </c>
      <c r="N300">
        <v>347</v>
      </c>
      <c r="O300" t="s">
        <v>1590</v>
      </c>
      <c r="P300" s="172" t="str">
        <f t="shared" si="13"/>
        <v>|</v>
      </c>
    </row>
    <row r="301" spans="2:16">
      <c r="B301" s="6">
        <v>300</v>
      </c>
      <c r="C301" s="112" t="s">
        <v>4321</v>
      </c>
      <c r="D301" s="112" t="str">
        <f t="shared" si="12"/>
        <v>300|57</v>
      </c>
      <c r="J301" s="6">
        <v>166</v>
      </c>
      <c r="K301" s="6">
        <f t="shared" si="14"/>
        <v>21</v>
      </c>
      <c r="L301" t="s">
        <v>3738</v>
      </c>
      <c r="M301">
        <v>224</v>
      </c>
      <c r="N301">
        <v>348</v>
      </c>
      <c r="O301" t="s">
        <v>1591</v>
      </c>
      <c r="P301" s="172" t="str">
        <f t="shared" si="13"/>
        <v>|</v>
      </c>
    </row>
    <row r="302" spans="2:16">
      <c r="B302" s="6">
        <v>301</v>
      </c>
      <c r="C302" s="112" t="s">
        <v>4322</v>
      </c>
      <c r="D302" s="112" t="str">
        <f t="shared" si="12"/>
        <v>301|58</v>
      </c>
      <c r="J302" s="6">
        <v>167</v>
      </c>
      <c r="K302" s="6">
        <f t="shared" si="14"/>
        <v>21</v>
      </c>
      <c r="L302" t="s">
        <v>3738</v>
      </c>
      <c r="M302">
        <v>224</v>
      </c>
      <c r="N302">
        <v>349</v>
      </c>
      <c r="O302" t="s">
        <v>1592</v>
      </c>
      <c r="P302" s="172" t="str">
        <f t="shared" si="13"/>
        <v>|</v>
      </c>
    </row>
    <row r="303" spans="2:16">
      <c r="B303" s="6">
        <v>302</v>
      </c>
      <c r="C303" s="112" t="s">
        <v>4323</v>
      </c>
      <c r="D303" s="112" t="str">
        <f t="shared" si="12"/>
        <v>302|59</v>
      </c>
      <c r="J303" s="6">
        <v>168</v>
      </c>
      <c r="K303" s="6">
        <f t="shared" si="14"/>
        <v>21</v>
      </c>
      <c r="L303" t="s">
        <v>3738</v>
      </c>
      <c r="M303">
        <v>224</v>
      </c>
      <c r="N303">
        <v>350</v>
      </c>
      <c r="O303" t="s">
        <v>1593</v>
      </c>
      <c r="P303" s="172" t="str">
        <f t="shared" si="13"/>
        <v>|</v>
      </c>
    </row>
    <row r="304" spans="2:16">
      <c r="B304" s="6">
        <v>303</v>
      </c>
      <c r="C304" s="112" t="s">
        <v>4324</v>
      </c>
      <c r="D304" s="112" t="str">
        <f t="shared" si="12"/>
        <v>303|6</v>
      </c>
      <c r="J304" s="6">
        <v>169</v>
      </c>
      <c r="K304" s="6">
        <f t="shared" si="14"/>
        <v>21</v>
      </c>
      <c r="L304" t="s">
        <v>3738</v>
      </c>
      <c r="M304">
        <v>224</v>
      </c>
      <c r="N304">
        <v>351</v>
      </c>
      <c r="O304" t="s">
        <v>3704</v>
      </c>
      <c r="P304" s="172" t="str">
        <f t="shared" si="13"/>
        <v>|</v>
      </c>
    </row>
    <row r="305" spans="2:16">
      <c r="B305" s="6">
        <v>304</v>
      </c>
      <c r="C305" s="112" t="s">
        <v>4325</v>
      </c>
      <c r="D305" s="112" t="str">
        <f t="shared" si="12"/>
        <v>304|60</v>
      </c>
      <c r="J305" s="6">
        <v>170</v>
      </c>
      <c r="K305" s="6">
        <f t="shared" si="14"/>
        <v>21</v>
      </c>
      <c r="L305" t="s">
        <v>3738</v>
      </c>
      <c r="M305">
        <v>224</v>
      </c>
      <c r="N305">
        <v>352</v>
      </c>
      <c r="O305" t="s">
        <v>3705</v>
      </c>
      <c r="P305" s="172" t="str">
        <f t="shared" si="13"/>
        <v>|</v>
      </c>
    </row>
    <row r="306" spans="2:16">
      <c r="B306" s="6">
        <v>305</v>
      </c>
      <c r="C306" s="112" t="s">
        <v>4326</v>
      </c>
      <c r="D306" s="112" t="str">
        <f t="shared" si="12"/>
        <v>305|601</v>
      </c>
      <c r="J306" s="6">
        <v>171</v>
      </c>
      <c r="K306" s="6">
        <f t="shared" si="14"/>
        <v>21</v>
      </c>
      <c r="L306" t="s">
        <v>3738</v>
      </c>
      <c r="M306">
        <v>224</v>
      </c>
      <c r="N306">
        <v>353</v>
      </c>
      <c r="O306" t="s">
        <v>3706</v>
      </c>
      <c r="P306" s="172" t="str">
        <f t="shared" si="13"/>
        <v>|</v>
      </c>
    </row>
    <row r="307" spans="2:16">
      <c r="B307" s="6">
        <v>306</v>
      </c>
      <c r="C307" s="112" t="s">
        <v>4327</v>
      </c>
      <c r="D307" s="112" t="str">
        <f t="shared" si="12"/>
        <v>306|602</v>
      </c>
      <c r="J307" s="6">
        <v>172</v>
      </c>
      <c r="K307" s="6">
        <f t="shared" si="14"/>
        <v>21</v>
      </c>
      <c r="L307" t="s">
        <v>3738</v>
      </c>
      <c r="M307">
        <v>224</v>
      </c>
      <c r="N307">
        <v>354</v>
      </c>
      <c r="O307" t="s">
        <v>1594</v>
      </c>
      <c r="P307" s="172" t="str">
        <f t="shared" si="13"/>
        <v>|</v>
      </c>
    </row>
    <row r="308" spans="2:16">
      <c r="B308" s="6">
        <v>307</v>
      </c>
      <c r="C308" s="112" t="s">
        <v>4328</v>
      </c>
      <c r="D308" s="112" t="str">
        <f t="shared" si="12"/>
        <v>307|603</v>
      </c>
      <c r="J308" s="6">
        <v>173</v>
      </c>
      <c r="K308" s="6">
        <f t="shared" si="14"/>
        <v>21</v>
      </c>
      <c r="L308" t="s">
        <v>3738</v>
      </c>
      <c r="M308">
        <v>224</v>
      </c>
      <c r="N308">
        <v>355</v>
      </c>
      <c r="O308" t="s">
        <v>3707</v>
      </c>
      <c r="P308" s="172" t="str">
        <f t="shared" si="13"/>
        <v>|</v>
      </c>
    </row>
    <row r="309" spans="2:16">
      <c r="B309" s="6">
        <v>308</v>
      </c>
      <c r="C309" s="112" t="s">
        <v>4329</v>
      </c>
      <c r="D309" s="112" t="str">
        <f t="shared" si="12"/>
        <v>308|604</v>
      </c>
      <c r="J309" s="6">
        <v>174</v>
      </c>
      <c r="K309" s="6">
        <f t="shared" si="14"/>
        <v>21</v>
      </c>
      <c r="L309" t="s">
        <v>3738</v>
      </c>
      <c r="M309">
        <v>224</v>
      </c>
      <c r="N309">
        <v>356</v>
      </c>
      <c r="O309" t="s">
        <v>3708</v>
      </c>
      <c r="P309" s="172" t="str">
        <f t="shared" si="13"/>
        <v>|</v>
      </c>
    </row>
    <row r="310" spans="2:16">
      <c r="B310" s="6">
        <v>309</v>
      </c>
      <c r="C310" s="112" t="s">
        <v>4330</v>
      </c>
      <c r="D310" s="112" t="str">
        <f t="shared" si="12"/>
        <v>309|605</v>
      </c>
      <c r="J310" s="6">
        <v>175</v>
      </c>
      <c r="K310" s="6">
        <f t="shared" si="14"/>
        <v>21</v>
      </c>
      <c r="L310" t="s">
        <v>3738</v>
      </c>
      <c r="M310">
        <v>224</v>
      </c>
      <c r="N310">
        <v>357</v>
      </c>
      <c r="O310" t="s">
        <v>1595</v>
      </c>
      <c r="P310" s="172" t="str">
        <f t="shared" si="13"/>
        <v>|</v>
      </c>
    </row>
    <row r="311" spans="2:16">
      <c r="B311" s="6">
        <v>310</v>
      </c>
      <c r="C311" s="112" t="s">
        <v>4331</v>
      </c>
      <c r="D311" s="112" t="str">
        <f t="shared" si="12"/>
        <v>310|606</v>
      </c>
      <c r="J311" s="6">
        <v>176</v>
      </c>
      <c r="K311" s="6">
        <f t="shared" si="14"/>
        <v>21</v>
      </c>
      <c r="L311" t="s">
        <v>3738</v>
      </c>
      <c r="M311">
        <v>224</v>
      </c>
      <c r="N311">
        <v>358</v>
      </c>
      <c r="O311" t="s">
        <v>1596</v>
      </c>
      <c r="P311" s="172" t="str">
        <f t="shared" si="13"/>
        <v>|</v>
      </c>
    </row>
    <row r="312" spans="2:16">
      <c r="B312" s="6">
        <v>311</v>
      </c>
      <c r="C312" s="112" t="s">
        <v>4332</v>
      </c>
      <c r="D312" s="112" t="str">
        <f t="shared" si="12"/>
        <v>311|607</v>
      </c>
      <c r="J312" s="6">
        <v>177</v>
      </c>
      <c r="K312" s="6">
        <f t="shared" si="14"/>
        <v>22</v>
      </c>
      <c r="L312" t="s">
        <v>3660</v>
      </c>
      <c r="M312">
        <v>224</v>
      </c>
      <c r="N312">
        <v>402</v>
      </c>
      <c r="O312" t="s">
        <v>1597</v>
      </c>
      <c r="P312" s="172" t="str">
        <f t="shared" si="13"/>
        <v>|</v>
      </c>
    </row>
    <row r="313" spans="2:16">
      <c r="B313" s="6">
        <v>312</v>
      </c>
      <c r="C313" s="112" t="s">
        <v>4333</v>
      </c>
      <c r="D313" s="112" t="str">
        <f t="shared" si="12"/>
        <v>312|608</v>
      </c>
      <c r="J313" s="6">
        <v>178</v>
      </c>
      <c r="K313" s="6">
        <f t="shared" si="14"/>
        <v>22</v>
      </c>
      <c r="L313" t="s">
        <v>3660</v>
      </c>
      <c r="M313">
        <v>224</v>
      </c>
      <c r="N313">
        <v>403</v>
      </c>
      <c r="O313" t="s">
        <v>1598</v>
      </c>
      <c r="P313" s="172" t="str">
        <f t="shared" si="13"/>
        <v>|</v>
      </c>
    </row>
    <row r="314" spans="2:16">
      <c r="B314" s="6">
        <v>313</v>
      </c>
      <c r="C314" s="112" t="s">
        <v>4334</v>
      </c>
      <c r="D314" s="112" t="str">
        <f t="shared" si="12"/>
        <v>313|609</v>
      </c>
      <c r="J314" s="6">
        <v>179</v>
      </c>
      <c r="K314" s="6">
        <f t="shared" si="14"/>
        <v>22</v>
      </c>
      <c r="L314" t="s">
        <v>3660</v>
      </c>
      <c r="M314">
        <v>224</v>
      </c>
      <c r="N314">
        <v>404</v>
      </c>
      <c r="O314" t="s">
        <v>1599</v>
      </c>
      <c r="P314" s="172" t="str">
        <f t="shared" si="13"/>
        <v>|</v>
      </c>
    </row>
    <row r="315" spans="2:16">
      <c r="B315" s="6">
        <v>314</v>
      </c>
      <c r="C315" s="112" t="s">
        <v>4335</v>
      </c>
      <c r="D315" s="112" t="str">
        <f t="shared" si="12"/>
        <v>314|61</v>
      </c>
      <c r="J315" s="6">
        <v>180</v>
      </c>
      <c r="K315" s="6">
        <f t="shared" si="14"/>
        <v>22</v>
      </c>
      <c r="L315" t="s">
        <v>3660</v>
      </c>
      <c r="M315">
        <v>224</v>
      </c>
      <c r="N315">
        <v>405</v>
      </c>
      <c r="O315" t="s">
        <v>1600</v>
      </c>
      <c r="P315" s="172" t="str">
        <f t="shared" si="13"/>
        <v>|</v>
      </c>
    </row>
    <row r="316" spans="2:16">
      <c r="B316" s="6">
        <v>315</v>
      </c>
      <c r="C316" s="112" t="s">
        <v>4336</v>
      </c>
      <c r="D316" s="112" t="str">
        <f t="shared" si="12"/>
        <v>315|610</v>
      </c>
      <c r="J316" s="6">
        <v>181</v>
      </c>
      <c r="K316" s="6">
        <f t="shared" si="14"/>
        <v>22</v>
      </c>
      <c r="L316" t="s">
        <v>3660</v>
      </c>
      <c r="M316">
        <v>224</v>
      </c>
      <c r="N316">
        <v>407</v>
      </c>
      <c r="O316" t="s">
        <v>3709</v>
      </c>
      <c r="P316" s="172" t="str">
        <f t="shared" si="13"/>
        <v>|</v>
      </c>
    </row>
    <row r="317" spans="2:16">
      <c r="B317" s="6">
        <v>316</v>
      </c>
      <c r="C317" s="112" t="s">
        <v>4337</v>
      </c>
      <c r="D317" s="112" t="str">
        <f t="shared" si="12"/>
        <v>316|611</v>
      </c>
      <c r="J317" s="6">
        <v>182</v>
      </c>
      <c r="K317" s="6">
        <f t="shared" si="14"/>
        <v>22</v>
      </c>
      <c r="L317" t="s">
        <v>3660</v>
      </c>
      <c r="M317">
        <v>224</v>
      </c>
      <c r="N317">
        <v>408</v>
      </c>
      <c r="O317" t="s">
        <v>1601</v>
      </c>
      <c r="P317" s="172" t="str">
        <f t="shared" si="13"/>
        <v>|</v>
      </c>
    </row>
    <row r="318" spans="2:16">
      <c r="B318" s="6">
        <v>317</v>
      </c>
      <c r="C318" s="112" t="s">
        <v>4338</v>
      </c>
      <c r="D318" s="112" t="str">
        <f t="shared" si="12"/>
        <v>317|612</v>
      </c>
      <c r="J318" s="6">
        <v>183</v>
      </c>
      <c r="K318" s="6">
        <f t="shared" si="14"/>
        <v>22</v>
      </c>
      <c r="L318" t="s">
        <v>3660</v>
      </c>
      <c r="M318">
        <v>224</v>
      </c>
      <c r="N318">
        <v>409</v>
      </c>
      <c r="O318" t="s">
        <v>1602</v>
      </c>
      <c r="P318" s="172" t="str">
        <f t="shared" si="13"/>
        <v>|</v>
      </c>
    </row>
    <row r="319" spans="2:16">
      <c r="B319" s="6">
        <v>318</v>
      </c>
      <c r="C319" s="112" t="s">
        <v>4339</v>
      </c>
      <c r="D319" s="112" t="str">
        <f t="shared" si="12"/>
        <v>318|613</v>
      </c>
      <c r="J319" s="6">
        <v>184</v>
      </c>
      <c r="K319" s="6">
        <f t="shared" si="14"/>
        <v>22</v>
      </c>
      <c r="L319" t="s">
        <v>3660</v>
      </c>
      <c r="M319">
        <v>224</v>
      </c>
      <c r="N319">
        <v>410</v>
      </c>
      <c r="O319" t="s">
        <v>1603</v>
      </c>
      <c r="P319" s="172" t="str">
        <f t="shared" si="13"/>
        <v>|</v>
      </c>
    </row>
    <row r="320" spans="2:16">
      <c r="B320" s="6">
        <v>319</v>
      </c>
      <c r="C320" s="112" t="s">
        <v>4340</v>
      </c>
      <c r="D320" s="112" t="str">
        <f t="shared" si="12"/>
        <v>319|614</v>
      </c>
      <c r="J320" s="6">
        <v>185</v>
      </c>
      <c r="K320" s="6">
        <f t="shared" si="14"/>
        <v>22</v>
      </c>
      <c r="L320" t="s">
        <v>3660</v>
      </c>
      <c r="M320">
        <v>224</v>
      </c>
      <c r="N320">
        <v>411</v>
      </c>
      <c r="O320" t="s">
        <v>3710</v>
      </c>
      <c r="P320" s="172" t="str">
        <f t="shared" si="13"/>
        <v>|</v>
      </c>
    </row>
    <row r="321" spans="2:16">
      <c r="B321" s="6">
        <v>320</v>
      </c>
      <c r="C321" s="112" t="s">
        <v>4341</v>
      </c>
      <c r="D321" s="112" t="str">
        <f t="shared" si="12"/>
        <v>320|615</v>
      </c>
      <c r="J321" s="6">
        <v>186</v>
      </c>
      <c r="K321" s="6">
        <f t="shared" si="14"/>
        <v>22</v>
      </c>
      <c r="L321" t="s">
        <v>3660</v>
      </c>
      <c r="M321">
        <v>224</v>
      </c>
      <c r="N321">
        <v>412</v>
      </c>
      <c r="O321" t="s">
        <v>1604</v>
      </c>
      <c r="P321" s="172" t="str">
        <f t="shared" si="13"/>
        <v>|</v>
      </c>
    </row>
    <row r="322" spans="2:16">
      <c r="B322" s="6">
        <v>321</v>
      </c>
      <c r="C322" s="112" t="s">
        <v>4342</v>
      </c>
      <c r="D322" s="112" t="str">
        <f t="shared" ref="D322:D385" si="15">B322&amp;"|"&amp;C322</f>
        <v>321|616</v>
      </c>
      <c r="J322" s="6">
        <v>187</v>
      </c>
      <c r="K322" s="6">
        <f t="shared" si="14"/>
        <v>22</v>
      </c>
      <c r="L322" t="s">
        <v>3660</v>
      </c>
      <c r="M322">
        <v>224</v>
      </c>
      <c r="N322">
        <v>413</v>
      </c>
      <c r="O322" t="s">
        <v>1605</v>
      </c>
      <c r="P322" s="172" t="str">
        <f t="shared" ref="P322:P385" si="16">H322&amp;"|"&amp;G322</f>
        <v>|</v>
      </c>
    </row>
    <row r="323" spans="2:16">
      <c r="B323" s="6">
        <v>322</v>
      </c>
      <c r="C323" s="112" t="s">
        <v>4343</v>
      </c>
      <c r="D323" s="112" t="str">
        <f t="shared" si="15"/>
        <v>322|617</v>
      </c>
      <c r="J323" s="6">
        <v>188</v>
      </c>
      <c r="K323" s="6">
        <f t="shared" ref="K323:K386" si="17">VLOOKUP(L323,$G$2:$H$89,2,FALSE)</f>
        <v>22</v>
      </c>
      <c r="L323" t="s">
        <v>3660</v>
      </c>
      <c r="M323">
        <v>224</v>
      </c>
      <c r="N323">
        <v>414</v>
      </c>
      <c r="O323" t="s">
        <v>3711</v>
      </c>
      <c r="P323" s="172" t="str">
        <f t="shared" si="16"/>
        <v>|</v>
      </c>
    </row>
    <row r="324" spans="2:16">
      <c r="B324" s="6">
        <v>323</v>
      </c>
      <c r="C324" s="112" t="s">
        <v>4344</v>
      </c>
      <c r="D324" s="112" t="str">
        <f t="shared" si="15"/>
        <v>323|619</v>
      </c>
      <c r="J324" s="6">
        <v>189</v>
      </c>
      <c r="K324" s="6">
        <f t="shared" si="17"/>
        <v>22</v>
      </c>
      <c r="L324" t="s">
        <v>3660</v>
      </c>
      <c r="M324">
        <v>224</v>
      </c>
      <c r="N324">
        <v>415</v>
      </c>
      <c r="O324" t="s">
        <v>1606</v>
      </c>
      <c r="P324" s="172" t="str">
        <f t="shared" si="16"/>
        <v>|</v>
      </c>
    </row>
    <row r="325" spans="2:16">
      <c r="B325" s="6">
        <v>324</v>
      </c>
      <c r="C325" s="112" t="s">
        <v>4345</v>
      </c>
      <c r="D325" s="112" t="str">
        <f t="shared" si="15"/>
        <v>324|62</v>
      </c>
      <c r="J325" s="6">
        <v>190</v>
      </c>
      <c r="K325" s="6">
        <f t="shared" si="17"/>
        <v>22</v>
      </c>
      <c r="L325" t="s">
        <v>3660</v>
      </c>
      <c r="M325">
        <v>224</v>
      </c>
      <c r="N325">
        <v>417</v>
      </c>
      <c r="O325" t="s">
        <v>3739</v>
      </c>
      <c r="P325" s="172" t="str">
        <f t="shared" si="16"/>
        <v>|</v>
      </c>
    </row>
    <row r="326" spans="2:16">
      <c r="B326" s="6">
        <v>325</v>
      </c>
      <c r="C326" s="112" t="s">
        <v>4346</v>
      </c>
      <c r="D326" s="112" t="str">
        <f t="shared" si="15"/>
        <v>325|620</v>
      </c>
      <c r="J326" s="6">
        <v>191</v>
      </c>
      <c r="K326" s="6">
        <f t="shared" si="17"/>
        <v>22</v>
      </c>
      <c r="L326" t="s">
        <v>3660</v>
      </c>
      <c r="M326">
        <v>224</v>
      </c>
      <c r="N326">
        <v>418</v>
      </c>
      <c r="O326" t="s">
        <v>1607</v>
      </c>
      <c r="P326" s="172" t="str">
        <f t="shared" si="16"/>
        <v>|</v>
      </c>
    </row>
    <row r="327" spans="2:16">
      <c r="B327" s="6">
        <v>326</v>
      </c>
      <c r="C327" s="112" t="s">
        <v>4347</v>
      </c>
      <c r="D327" s="112" t="str">
        <f t="shared" si="15"/>
        <v>326|621</v>
      </c>
      <c r="J327" s="6">
        <v>192</v>
      </c>
      <c r="K327" s="6">
        <f t="shared" si="17"/>
        <v>22</v>
      </c>
      <c r="L327" t="s">
        <v>3660</v>
      </c>
      <c r="M327">
        <v>224</v>
      </c>
      <c r="N327">
        <v>419</v>
      </c>
      <c r="O327" t="s">
        <v>3712</v>
      </c>
      <c r="P327" s="172" t="str">
        <f t="shared" si="16"/>
        <v>|</v>
      </c>
    </row>
    <row r="328" spans="2:16">
      <c r="B328" s="6">
        <v>327</v>
      </c>
      <c r="C328" s="112" t="s">
        <v>4348</v>
      </c>
      <c r="D328" s="112" t="str">
        <f t="shared" si="15"/>
        <v>327|622</v>
      </c>
      <c r="J328" s="6">
        <v>193</v>
      </c>
      <c r="K328" s="6">
        <f t="shared" si="17"/>
        <v>22</v>
      </c>
      <c r="L328" t="s">
        <v>3660</v>
      </c>
      <c r="M328">
        <v>224</v>
      </c>
      <c r="N328">
        <v>420</v>
      </c>
      <c r="O328" t="s">
        <v>3713</v>
      </c>
      <c r="P328" s="172" t="str">
        <f t="shared" si="16"/>
        <v>|</v>
      </c>
    </row>
    <row r="329" spans="2:16">
      <c r="B329" s="6">
        <v>328</v>
      </c>
      <c r="C329" s="112" t="s">
        <v>4349</v>
      </c>
      <c r="D329" s="112" t="str">
        <f t="shared" si="15"/>
        <v>328|623</v>
      </c>
      <c r="J329" s="6">
        <v>194</v>
      </c>
      <c r="K329" s="6">
        <f t="shared" si="17"/>
        <v>22</v>
      </c>
      <c r="L329" t="s">
        <v>3660</v>
      </c>
      <c r="M329">
        <v>224</v>
      </c>
      <c r="N329">
        <v>421</v>
      </c>
      <c r="O329" t="s">
        <v>1608</v>
      </c>
      <c r="P329" s="172" t="str">
        <f t="shared" si="16"/>
        <v>|</v>
      </c>
    </row>
    <row r="330" spans="2:16">
      <c r="B330" s="6">
        <v>329</v>
      </c>
      <c r="C330" s="112" t="s">
        <v>4350</v>
      </c>
      <c r="D330" s="112" t="str">
        <f t="shared" si="15"/>
        <v>329|624</v>
      </c>
      <c r="J330" s="6">
        <v>195</v>
      </c>
      <c r="K330" s="6">
        <f t="shared" si="17"/>
        <v>22</v>
      </c>
      <c r="L330" t="s">
        <v>3660</v>
      </c>
      <c r="M330">
        <v>224</v>
      </c>
      <c r="N330">
        <v>422</v>
      </c>
      <c r="O330" t="s">
        <v>1609</v>
      </c>
      <c r="P330" s="172" t="str">
        <f t="shared" si="16"/>
        <v>|</v>
      </c>
    </row>
    <row r="331" spans="2:16">
      <c r="B331" s="6">
        <v>330</v>
      </c>
      <c r="C331" s="112" t="s">
        <v>4351</v>
      </c>
      <c r="D331" s="112" t="str">
        <f t="shared" si="15"/>
        <v>330|625</v>
      </c>
      <c r="J331" s="6">
        <v>196</v>
      </c>
      <c r="K331" s="6">
        <f t="shared" si="17"/>
        <v>22</v>
      </c>
      <c r="L331" t="s">
        <v>3660</v>
      </c>
      <c r="M331">
        <v>224</v>
      </c>
      <c r="N331">
        <v>423</v>
      </c>
      <c r="O331" t="s">
        <v>1610</v>
      </c>
      <c r="P331" s="172" t="str">
        <f t="shared" si="16"/>
        <v>|</v>
      </c>
    </row>
    <row r="332" spans="2:16">
      <c r="B332" s="6">
        <v>331</v>
      </c>
      <c r="C332" s="112" t="s">
        <v>4352</v>
      </c>
      <c r="D332" s="112" t="str">
        <f t="shared" si="15"/>
        <v>331|626</v>
      </c>
      <c r="J332" s="6">
        <v>197</v>
      </c>
      <c r="K332" s="6">
        <f t="shared" si="17"/>
        <v>22</v>
      </c>
      <c r="L332" t="s">
        <v>3660</v>
      </c>
      <c r="M332">
        <v>224</v>
      </c>
      <c r="N332">
        <v>424</v>
      </c>
      <c r="O332" t="s">
        <v>1611</v>
      </c>
      <c r="P332" s="172" t="str">
        <f t="shared" si="16"/>
        <v>|</v>
      </c>
    </row>
    <row r="333" spans="2:16">
      <c r="B333" s="6">
        <v>332</v>
      </c>
      <c r="C333" s="112" t="s">
        <v>4353</v>
      </c>
      <c r="D333" s="112" t="str">
        <f t="shared" si="15"/>
        <v>332|627</v>
      </c>
      <c r="J333" s="6">
        <v>198</v>
      </c>
      <c r="K333" s="6">
        <f t="shared" si="17"/>
        <v>22</v>
      </c>
      <c r="L333" t="s">
        <v>3660</v>
      </c>
      <c r="M333">
        <v>224</v>
      </c>
      <c r="N333">
        <v>425</v>
      </c>
      <c r="O333" t="s">
        <v>1612</v>
      </c>
      <c r="P333" s="172" t="str">
        <f t="shared" si="16"/>
        <v>|</v>
      </c>
    </row>
    <row r="334" spans="2:16">
      <c r="B334" s="6">
        <v>333</v>
      </c>
      <c r="C334" s="112" t="s">
        <v>4354</v>
      </c>
      <c r="D334" s="112" t="str">
        <f t="shared" si="15"/>
        <v>333|628</v>
      </c>
      <c r="J334" s="6">
        <v>199</v>
      </c>
      <c r="K334" s="6">
        <f t="shared" si="17"/>
        <v>22</v>
      </c>
      <c r="L334" t="s">
        <v>3660</v>
      </c>
      <c r="M334">
        <v>224</v>
      </c>
      <c r="N334">
        <v>426</v>
      </c>
      <c r="O334" t="s">
        <v>1613</v>
      </c>
      <c r="P334" s="172" t="str">
        <f t="shared" si="16"/>
        <v>|</v>
      </c>
    </row>
    <row r="335" spans="2:16">
      <c r="B335" s="6">
        <v>334</v>
      </c>
      <c r="C335" s="112" t="s">
        <v>4355</v>
      </c>
      <c r="D335" s="112" t="str">
        <f t="shared" si="15"/>
        <v>334|629</v>
      </c>
      <c r="J335" s="6">
        <v>200</v>
      </c>
      <c r="K335" s="6">
        <f t="shared" si="17"/>
        <v>22</v>
      </c>
      <c r="L335" t="s">
        <v>3660</v>
      </c>
      <c r="M335">
        <v>224</v>
      </c>
      <c r="N335">
        <v>427</v>
      </c>
      <c r="O335" t="s">
        <v>1614</v>
      </c>
      <c r="P335" s="172" t="str">
        <f t="shared" si="16"/>
        <v>|</v>
      </c>
    </row>
    <row r="336" spans="2:16">
      <c r="B336" s="6">
        <v>335</v>
      </c>
      <c r="C336" s="112" t="s">
        <v>4356</v>
      </c>
      <c r="D336" s="112" t="str">
        <f t="shared" si="15"/>
        <v>335|63</v>
      </c>
      <c r="J336" s="6">
        <v>201</v>
      </c>
      <c r="K336" s="6">
        <f t="shared" si="17"/>
        <v>22</v>
      </c>
      <c r="L336" t="s">
        <v>3660</v>
      </c>
      <c r="M336">
        <v>224</v>
      </c>
      <c r="N336">
        <v>428</v>
      </c>
      <c r="O336" t="s">
        <v>3714</v>
      </c>
      <c r="P336" s="172" t="str">
        <f t="shared" si="16"/>
        <v>|</v>
      </c>
    </row>
    <row r="337" spans="2:16">
      <c r="B337" s="6">
        <v>336</v>
      </c>
      <c r="C337" s="112" t="s">
        <v>4357</v>
      </c>
      <c r="D337" s="112" t="str">
        <f t="shared" si="15"/>
        <v>336|630</v>
      </c>
      <c r="J337" s="6">
        <v>202</v>
      </c>
      <c r="K337" s="6">
        <f t="shared" si="17"/>
        <v>23</v>
      </c>
      <c r="L337" t="s">
        <v>3661</v>
      </c>
      <c r="M337">
        <v>224</v>
      </c>
      <c r="N337">
        <v>502</v>
      </c>
      <c r="O337" t="s">
        <v>3715</v>
      </c>
      <c r="P337" s="172" t="str">
        <f t="shared" si="16"/>
        <v>|</v>
      </c>
    </row>
    <row r="338" spans="2:16">
      <c r="B338" s="6">
        <v>337</v>
      </c>
      <c r="C338" s="112" t="s">
        <v>4358</v>
      </c>
      <c r="D338" s="112" t="str">
        <f t="shared" si="15"/>
        <v>337|632</v>
      </c>
      <c r="J338" s="6">
        <v>203</v>
      </c>
      <c r="K338" s="6">
        <f t="shared" si="17"/>
        <v>23</v>
      </c>
      <c r="L338" t="s">
        <v>3661</v>
      </c>
      <c r="M338">
        <v>224</v>
      </c>
      <c r="N338">
        <v>503</v>
      </c>
      <c r="O338" t="s">
        <v>1615</v>
      </c>
      <c r="P338" s="172" t="str">
        <f t="shared" si="16"/>
        <v>|</v>
      </c>
    </row>
    <row r="339" spans="2:16">
      <c r="B339" s="6">
        <v>338</v>
      </c>
      <c r="C339" s="112" t="s">
        <v>4359</v>
      </c>
      <c r="D339" s="112" t="str">
        <f t="shared" si="15"/>
        <v>338|633</v>
      </c>
      <c r="J339" s="6">
        <v>204</v>
      </c>
      <c r="K339" s="6">
        <f t="shared" si="17"/>
        <v>23</v>
      </c>
      <c r="L339" t="s">
        <v>3661</v>
      </c>
      <c r="M339">
        <v>224</v>
      </c>
      <c r="N339">
        <v>504</v>
      </c>
      <c r="O339" t="s">
        <v>1616</v>
      </c>
      <c r="P339" s="172" t="str">
        <f t="shared" si="16"/>
        <v>|</v>
      </c>
    </row>
    <row r="340" spans="2:16">
      <c r="B340" s="6">
        <v>339</v>
      </c>
      <c r="C340" s="112" t="s">
        <v>4360</v>
      </c>
      <c r="D340" s="112" t="str">
        <f t="shared" si="15"/>
        <v>339|634</v>
      </c>
      <c r="J340" s="6">
        <v>205</v>
      </c>
      <c r="K340" s="6">
        <f t="shared" si="17"/>
        <v>23</v>
      </c>
      <c r="L340" t="s">
        <v>3661</v>
      </c>
      <c r="M340">
        <v>224</v>
      </c>
      <c r="N340">
        <v>505</v>
      </c>
      <c r="O340" t="s">
        <v>1617</v>
      </c>
      <c r="P340" s="172" t="str">
        <f t="shared" si="16"/>
        <v>|</v>
      </c>
    </row>
    <row r="341" spans="2:16">
      <c r="B341" s="6">
        <v>340</v>
      </c>
      <c r="C341" s="112" t="s">
        <v>4361</v>
      </c>
      <c r="D341" s="112" t="str">
        <f t="shared" si="15"/>
        <v>340|635</v>
      </c>
      <c r="J341" s="6">
        <v>206</v>
      </c>
      <c r="K341" s="6">
        <f t="shared" si="17"/>
        <v>23</v>
      </c>
      <c r="L341" t="s">
        <v>3661</v>
      </c>
      <c r="M341">
        <v>224</v>
      </c>
      <c r="N341">
        <v>506</v>
      </c>
      <c r="O341" t="s">
        <v>1618</v>
      </c>
      <c r="P341" s="172" t="str">
        <f t="shared" si="16"/>
        <v>|</v>
      </c>
    </row>
    <row r="342" spans="2:16">
      <c r="B342" s="6">
        <v>341</v>
      </c>
      <c r="C342" s="112" t="s">
        <v>4362</v>
      </c>
      <c r="D342" s="112" t="str">
        <f t="shared" si="15"/>
        <v>341|636</v>
      </c>
      <c r="J342" s="6">
        <v>207</v>
      </c>
      <c r="K342" s="6">
        <f t="shared" si="17"/>
        <v>23</v>
      </c>
      <c r="L342" t="s">
        <v>3661</v>
      </c>
      <c r="M342">
        <v>224</v>
      </c>
      <c r="N342">
        <v>507</v>
      </c>
      <c r="O342" t="s">
        <v>1619</v>
      </c>
      <c r="P342" s="172" t="str">
        <f t="shared" si="16"/>
        <v>|</v>
      </c>
    </row>
    <row r="343" spans="2:16">
      <c r="B343" s="6">
        <v>342</v>
      </c>
      <c r="C343" s="112" t="s">
        <v>4363</v>
      </c>
      <c r="D343" s="112" t="str">
        <f t="shared" si="15"/>
        <v>342|637</v>
      </c>
      <c r="J343" s="6">
        <v>208</v>
      </c>
      <c r="K343" s="6">
        <f t="shared" si="17"/>
        <v>23</v>
      </c>
      <c r="L343" t="s">
        <v>3661</v>
      </c>
      <c r="M343">
        <v>224</v>
      </c>
      <c r="N343">
        <v>509</v>
      </c>
      <c r="O343" t="s">
        <v>1620</v>
      </c>
      <c r="P343" s="172" t="str">
        <f t="shared" si="16"/>
        <v>|</v>
      </c>
    </row>
    <row r="344" spans="2:16">
      <c r="B344" s="6">
        <v>343</v>
      </c>
      <c r="C344" s="112" t="s">
        <v>4364</v>
      </c>
      <c r="D344" s="112" t="str">
        <f t="shared" si="15"/>
        <v>343|638</v>
      </c>
      <c r="J344" s="6">
        <v>209</v>
      </c>
      <c r="K344" s="6">
        <f t="shared" si="17"/>
        <v>23</v>
      </c>
      <c r="L344" t="s">
        <v>3661</v>
      </c>
      <c r="M344">
        <v>224</v>
      </c>
      <c r="N344">
        <v>510</v>
      </c>
      <c r="O344" t="s">
        <v>1621</v>
      </c>
      <c r="P344" s="172" t="str">
        <f t="shared" si="16"/>
        <v>|</v>
      </c>
    </row>
    <row r="345" spans="2:16">
      <c r="B345" s="6">
        <v>344</v>
      </c>
      <c r="C345" s="112" t="s">
        <v>4365</v>
      </c>
      <c r="D345" s="112" t="str">
        <f t="shared" si="15"/>
        <v>344|639</v>
      </c>
      <c r="J345" s="6">
        <v>210</v>
      </c>
      <c r="K345" s="6">
        <f t="shared" si="17"/>
        <v>23</v>
      </c>
      <c r="L345" t="s">
        <v>3661</v>
      </c>
      <c r="M345">
        <v>224</v>
      </c>
      <c r="N345">
        <v>511</v>
      </c>
      <c r="O345" t="s">
        <v>1622</v>
      </c>
      <c r="P345" s="172" t="str">
        <f t="shared" si="16"/>
        <v>|</v>
      </c>
    </row>
    <row r="346" spans="2:16">
      <c r="B346" s="6">
        <v>345</v>
      </c>
      <c r="C346" s="112" t="s">
        <v>4366</v>
      </c>
      <c r="D346" s="112" t="str">
        <f t="shared" si="15"/>
        <v>345|64</v>
      </c>
      <c r="J346" s="6">
        <v>211</v>
      </c>
      <c r="K346" s="6">
        <f t="shared" si="17"/>
        <v>23</v>
      </c>
      <c r="L346" t="s">
        <v>3661</v>
      </c>
      <c r="M346">
        <v>224</v>
      </c>
      <c r="N346">
        <v>513</v>
      </c>
      <c r="O346" t="s">
        <v>1623</v>
      </c>
      <c r="P346" s="172" t="str">
        <f t="shared" si="16"/>
        <v>|</v>
      </c>
    </row>
    <row r="347" spans="2:16">
      <c r="B347" s="6">
        <v>346</v>
      </c>
      <c r="C347" s="112" t="s">
        <v>4367</v>
      </c>
      <c r="D347" s="112" t="str">
        <f t="shared" si="15"/>
        <v>346|640</v>
      </c>
      <c r="J347" s="6">
        <v>212</v>
      </c>
      <c r="K347" s="6">
        <f t="shared" si="17"/>
        <v>23</v>
      </c>
      <c r="L347" t="s">
        <v>3661</v>
      </c>
      <c r="M347">
        <v>224</v>
      </c>
      <c r="N347">
        <v>514</v>
      </c>
      <c r="O347" t="s">
        <v>1624</v>
      </c>
      <c r="P347" s="172" t="str">
        <f t="shared" si="16"/>
        <v>|</v>
      </c>
    </row>
    <row r="348" spans="2:16">
      <c r="B348" s="6">
        <v>347</v>
      </c>
      <c r="C348" s="112" t="s">
        <v>4368</v>
      </c>
      <c r="D348" s="112" t="str">
        <f t="shared" si="15"/>
        <v>347|641</v>
      </c>
      <c r="J348" s="6">
        <v>213</v>
      </c>
      <c r="K348" s="6">
        <f t="shared" si="17"/>
        <v>23</v>
      </c>
      <c r="L348" t="s">
        <v>3661</v>
      </c>
      <c r="M348">
        <v>224</v>
      </c>
      <c r="N348">
        <v>515</v>
      </c>
      <c r="O348" t="s">
        <v>3716</v>
      </c>
      <c r="P348" s="172" t="str">
        <f t="shared" si="16"/>
        <v>|</v>
      </c>
    </row>
    <row r="349" spans="2:16">
      <c r="B349" s="6">
        <v>348</v>
      </c>
      <c r="C349" s="112" t="s">
        <v>4369</v>
      </c>
      <c r="D349" s="112" t="str">
        <f t="shared" si="15"/>
        <v>348|642</v>
      </c>
      <c r="J349" s="6">
        <v>214</v>
      </c>
      <c r="K349" s="6">
        <f t="shared" si="17"/>
        <v>23</v>
      </c>
      <c r="L349" t="s">
        <v>3661</v>
      </c>
      <c r="M349">
        <v>224</v>
      </c>
      <c r="N349">
        <v>516</v>
      </c>
      <c r="O349" t="s">
        <v>3717</v>
      </c>
      <c r="P349" s="172" t="str">
        <f t="shared" si="16"/>
        <v>|</v>
      </c>
    </row>
    <row r="350" spans="2:16">
      <c r="B350" s="6">
        <v>349</v>
      </c>
      <c r="C350" s="112" t="s">
        <v>4370</v>
      </c>
      <c r="D350" s="112" t="str">
        <f t="shared" si="15"/>
        <v>349|643</v>
      </c>
      <c r="J350" s="6">
        <v>215</v>
      </c>
      <c r="K350" s="6">
        <f t="shared" si="17"/>
        <v>23</v>
      </c>
      <c r="L350" t="s">
        <v>3661</v>
      </c>
      <c r="M350">
        <v>224</v>
      </c>
      <c r="N350">
        <v>518</v>
      </c>
      <c r="O350" t="s">
        <v>1625</v>
      </c>
      <c r="P350" s="172" t="str">
        <f t="shared" si="16"/>
        <v>|</v>
      </c>
    </row>
    <row r="351" spans="2:16">
      <c r="B351" s="6">
        <v>350</v>
      </c>
      <c r="C351" s="112" t="s">
        <v>4371</v>
      </c>
      <c r="D351" s="112" t="str">
        <f t="shared" si="15"/>
        <v>350|644</v>
      </c>
      <c r="J351" s="6">
        <v>216</v>
      </c>
      <c r="K351" s="6">
        <f t="shared" si="17"/>
        <v>23</v>
      </c>
      <c r="L351" t="s">
        <v>3661</v>
      </c>
      <c r="M351">
        <v>224</v>
      </c>
      <c r="N351">
        <v>519</v>
      </c>
      <c r="O351" t="s">
        <v>3718</v>
      </c>
      <c r="P351" s="172" t="str">
        <f t="shared" si="16"/>
        <v>|</v>
      </c>
    </row>
    <row r="352" spans="2:16">
      <c r="B352" s="6">
        <v>351</v>
      </c>
      <c r="C352" s="112" t="s">
        <v>4372</v>
      </c>
      <c r="D352" s="112" t="str">
        <f t="shared" si="15"/>
        <v>351|645</v>
      </c>
      <c r="J352" s="6">
        <v>217</v>
      </c>
      <c r="K352" s="6">
        <f t="shared" si="17"/>
        <v>23</v>
      </c>
      <c r="L352" t="s">
        <v>3661</v>
      </c>
      <c r="M352">
        <v>224</v>
      </c>
      <c r="N352">
        <v>520</v>
      </c>
      <c r="O352" t="s">
        <v>3719</v>
      </c>
      <c r="P352" s="172" t="str">
        <f t="shared" si="16"/>
        <v>|</v>
      </c>
    </row>
    <row r="353" spans="2:16">
      <c r="B353" s="6">
        <v>352</v>
      </c>
      <c r="C353" s="112" t="s">
        <v>4373</v>
      </c>
      <c r="D353" s="112" t="str">
        <f t="shared" si="15"/>
        <v>352|646</v>
      </c>
      <c r="J353" s="6">
        <v>218</v>
      </c>
      <c r="K353" s="6">
        <f t="shared" si="17"/>
        <v>23</v>
      </c>
      <c r="L353" t="s">
        <v>3661</v>
      </c>
      <c r="M353">
        <v>224</v>
      </c>
      <c r="N353">
        <v>521</v>
      </c>
      <c r="O353" t="s">
        <v>1626</v>
      </c>
      <c r="P353" s="172" t="str">
        <f t="shared" si="16"/>
        <v>|</v>
      </c>
    </row>
    <row r="354" spans="2:16">
      <c r="B354" s="6">
        <v>353</v>
      </c>
      <c r="C354" s="112" t="s">
        <v>4374</v>
      </c>
      <c r="D354" s="112" t="str">
        <f t="shared" si="15"/>
        <v>353|647</v>
      </c>
      <c r="J354" s="6">
        <v>219</v>
      </c>
      <c r="K354" s="6">
        <f t="shared" si="17"/>
        <v>23</v>
      </c>
      <c r="L354" t="s">
        <v>3661</v>
      </c>
      <c r="M354">
        <v>224</v>
      </c>
      <c r="N354">
        <v>522</v>
      </c>
      <c r="O354" t="s">
        <v>1627</v>
      </c>
      <c r="P354" s="172" t="str">
        <f t="shared" si="16"/>
        <v>|</v>
      </c>
    </row>
    <row r="355" spans="2:16">
      <c r="B355" s="6">
        <v>354</v>
      </c>
      <c r="C355" s="112" t="s">
        <v>4375</v>
      </c>
      <c r="D355" s="112" t="str">
        <f t="shared" si="15"/>
        <v>354|648</v>
      </c>
      <c r="J355" s="6">
        <v>220</v>
      </c>
      <c r="K355" s="6">
        <f t="shared" si="17"/>
        <v>23</v>
      </c>
      <c r="L355" t="s">
        <v>3661</v>
      </c>
      <c r="M355">
        <v>224</v>
      </c>
      <c r="N355">
        <v>523</v>
      </c>
      <c r="O355" t="s">
        <v>1628</v>
      </c>
      <c r="P355" s="172" t="str">
        <f t="shared" si="16"/>
        <v>|</v>
      </c>
    </row>
    <row r="356" spans="2:16">
      <c r="B356" s="6">
        <v>355</v>
      </c>
      <c r="C356" s="112" t="s">
        <v>4376</v>
      </c>
      <c r="D356" s="112" t="str">
        <f t="shared" si="15"/>
        <v>355|649</v>
      </c>
      <c r="J356" s="6">
        <v>221</v>
      </c>
      <c r="K356" s="6">
        <f t="shared" si="17"/>
        <v>23</v>
      </c>
      <c r="L356" t="s">
        <v>3661</v>
      </c>
      <c r="M356">
        <v>224</v>
      </c>
      <c r="N356">
        <v>525</v>
      </c>
      <c r="O356" t="s">
        <v>1629</v>
      </c>
      <c r="P356" s="172" t="str">
        <f t="shared" si="16"/>
        <v>|</v>
      </c>
    </row>
    <row r="357" spans="2:16">
      <c r="B357" s="6">
        <v>356</v>
      </c>
      <c r="C357" s="112" t="s">
        <v>4377</v>
      </c>
      <c r="D357" s="112" t="str">
        <f t="shared" si="15"/>
        <v>356|65</v>
      </c>
      <c r="J357" s="6">
        <v>222</v>
      </c>
      <c r="K357" s="6">
        <f t="shared" si="17"/>
        <v>23</v>
      </c>
      <c r="L357" t="s">
        <v>3661</v>
      </c>
      <c r="M357">
        <v>224</v>
      </c>
      <c r="N357">
        <v>526</v>
      </c>
      <c r="O357" t="s">
        <v>1630</v>
      </c>
      <c r="P357" s="172" t="str">
        <f t="shared" si="16"/>
        <v>|</v>
      </c>
    </row>
    <row r="358" spans="2:16">
      <c r="B358" s="6">
        <v>357</v>
      </c>
      <c r="C358" s="112" t="s">
        <v>4378</v>
      </c>
      <c r="D358" s="112" t="str">
        <f t="shared" si="15"/>
        <v>357|650</v>
      </c>
      <c r="J358" s="6">
        <v>223</v>
      </c>
      <c r="K358" s="6">
        <f t="shared" si="17"/>
        <v>23</v>
      </c>
      <c r="L358" t="s">
        <v>3661</v>
      </c>
      <c r="M358">
        <v>224</v>
      </c>
      <c r="N358">
        <v>527</v>
      </c>
      <c r="O358" t="s">
        <v>1631</v>
      </c>
      <c r="P358" s="172" t="str">
        <f t="shared" si="16"/>
        <v>|</v>
      </c>
    </row>
    <row r="359" spans="2:16">
      <c r="B359" s="6">
        <v>358</v>
      </c>
      <c r="C359" s="112" t="s">
        <v>4379</v>
      </c>
      <c r="D359" s="112" t="str">
        <f t="shared" si="15"/>
        <v>358|651</v>
      </c>
      <c r="J359" s="6">
        <v>224</v>
      </c>
      <c r="K359" s="6">
        <f t="shared" si="17"/>
        <v>23</v>
      </c>
      <c r="L359" t="s">
        <v>3661</v>
      </c>
      <c r="M359">
        <v>224</v>
      </c>
      <c r="N359">
        <v>528</v>
      </c>
      <c r="O359" t="s">
        <v>1632</v>
      </c>
      <c r="P359" s="172" t="str">
        <f t="shared" si="16"/>
        <v>|</v>
      </c>
    </row>
    <row r="360" spans="2:16">
      <c r="B360" s="6">
        <v>359</v>
      </c>
      <c r="C360" s="112" t="s">
        <v>4380</v>
      </c>
      <c r="D360" s="112" t="str">
        <f t="shared" si="15"/>
        <v>359|652</v>
      </c>
      <c r="J360" s="6">
        <v>225</v>
      </c>
      <c r="K360" s="6">
        <f t="shared" si="17"/>
        <v>23</v>
      </c>
      <c r="L360" t="s">
        <v>3661</v>
      </c>
      <c r="M360">
        <v>224</v>
      </c>
      <c r="N360">
        <v>530</v>
      </c>
      <c r="O360" t="s">
        <v>1633</v>
      </c>
      <c r="P360" s="172" t="str">
        <f t="shared" si="16"/>
        <v>|</v>
      </c>
    </row>
    <row r="361" spans="2:16">
      <c r="B361" s="6">
        <v>360</v>
      </c>
      <c r="C361" s="112" t="s">
        <v>4381</v>
      </c>
      <c r="D361" s="112" t="str">
        <f t="shared" si="15"/>
        <v>360|653</v>
      </c>
      <c r="J361" s="6">
        <v>226</v>
      </c>
      <c r="K361" s="6">
        <f t="shared" si="17"/>
        <v>23</v>
      </c>
      <c r="L361" t="s">
        <v>3661</v>
      </c>
      <c r="M361">
        <v>224</v>
      </c>
      <c r="N361">
        <v>531</v>
      </c>
      <c r="O361" t="s">
        <v>3720</v>
      </c>
      <c r="P361" s="172" t="str">
        <f t="shared" si="16"/>
        <v>|</v>
      </c>
    </row>
    <row r="362" spans="2:16">
      <c r="B362" s="6">
        <v>361</v>
      </c>
      <c r="C362" s="112" t="s">
        <v>4382</v>
      </c>
      <c r="D362" s="112" t="str">
        <f t="shared" si="15"/>
        <v>361|654</v>
      </c>
      <c r="J362" s="6">
        <v>227</v>
      </c>
      <c r="K362" s="6">
        <f t="shared" si="17"/>
        <v>23</v>
      </c>
      <c r="L362" t="s">
        <v>3661</v>
      </c>
      <c r="M362">
        <v>224</v>
      </c>
      <c r="N362">
        <v>532</v>
      </c>
      <c r="O362" t="s">
        <v>1634</v>
      </c>
      <c r="P362" s="172" t="str">
        <f t="shared" si="16"/>
        <v>|</v>
      </c>
    </row>
    <row r="363" spans="2:16">
      <c r="B363" s="6">
        <v>362</v>
      </c>
      <c r="C363" s="112" t="s">
        <v>4383</v>
      </c>
      <c r="D363" s="112" t="str">
        <f t="shared" si="15"/>
        <v>362|655</v>
      </c>
      <c r="J363" s="6">
        <v>228</v>
      </c>
      <c r="K363" s="6">
        <f t="shared" si="17"/>
        <v>24</v>
      </c>
      <c r="L363" t="s">
        <v>3662</v>
      </c>
      <c r="M363">
        <v>224</v>
      </c>
      <c r="N363">
        <v>601</v>
      </c>
      <c r="O363" t="s">
        <v>3721</v>
      </c>
      <c r="P363" s="172" t="str">
        <f t="shared" si="16"/>
        <v>|</v>
      </c>
    </row>
    <row r="364" spans="2:16">
      <c r="B364" s="6">
        <v>363</v>
      </c>
      <c r="C364" s="112" t="s">
        <v>4384</v>
      </c>
      <c r="D364" s="112" t="str">
        <f t="shared" si="15"/>
        <v>363|656</v>
      </c>
      <c r="J364" s="6">
        <v>229</v>
      </c>
      <c r="K364" s="6">
        <f t="shared" si="17"/>
        <v>24</v>
      </c>
      <c r="L364" t="s">
        <v>3662</v>
      </c>
      <c r="M364">
        <v>224</v>
      </c>
      <c r="N364">
        <v>602</v>
      </c>
      <c r="O364" t="s">
        <v>3722</v>
      </c>
      <c r="P364" s="172" t="str">
        <f t="shared" si="16"/>
        <v>|</v>
      </c>
    </row>
    <row r="365" spans="2:16">
      <c r="B365" s="6">
        <v>364</v>
      </c>
      <c r="C365" s="112" t="s">
        <v>4385</v>
      </c>
      <c r="D365" s="112" t="str">
        <f t="shared" si="15"/>
        <v>364|657</v>
      </c>
      <c r="J365" s="6">
        <v>230</v>
      </c>
      <c r="K365" s="6">
        <f t="shared" si="17"/>
        <v>24</v>
      </c>
      <c r="L365" t="s">
        <v>3662</v>
      </c>
      <c r="M365">
        <v>224</v>
      </c>
      <c r="N365">
        <v>603</v>
      </c>
      <c r="O365" t="s">
        <v>1635</v>
      </c>
      <c r="P365" s="172" t="str">
        <f t="shared" si="16"/>
        <v>|</v>
      </c>
    </row>
    <row r="366" spans="2:16">
      <c r="B366" s="6">
        <v>365</v>
      </c>
      <c r="C366" s="112" t="s">
        <v>4386</v>
      </c>
      <c r="D366" s="112" t="str">
        <f t="shared" si="15"/>
        <v>365|658</v>
      </c>
      <c r="J366" s="6">
        <v>231</v>
      </c>
      <c r="K366" s="6">
        <f t="shared" si="17"/>
        <v>24</v>
      </c>
      <c r="L366" t="s">
        <v>3662</v>
      </c>
      <c r="M366">
        <v>224</v>
      </c>
      <c r="N366">
        <v>604</v>
      </c>
      <c r="O366" t="s">
        <v>3723</v>
      </c>
      <c r="P366" s="172" t="str">
        <f t="shared" si="16"/>
        <v>|</v>
      </c>
    </row>
    <row r="367" spans="2:16">
      <c r="B367" s="6">
        <v>366</v>
      </c>
      <c r="C367" s="112" t="s">
        <v>4387</v>
      </c>
      <c r="D367" s="112" t="str">
        <f t="shared" si="15"/>
        <v>366|659</v>
      </c>
      <c r="J367" s="6">
        <v>232</v>
      </c>
      <c r="K367" s="6">
        <f t="shared" si="17"/>
        <v>24</v>
      </c>
      <c r="L367" t="s">
        <v>3662</v>
      </c>
      <c r="M367">
        <v>224</v>
      </c>
      <c r="N367">
        <v>605</v>
      </c>
      <c r="O367" t="s">
        <v>1636</v>
      </c>
      <c r="P367" s="172" t="str">
        <f t="shared" si="16"/>
        <v>|</v>
      </c>
    </row>
    <row r="368" spans="2:16">
      <c r="B368" s="6">
        <v>367</v>
      </c>
      <c r="C368" s="112" t="s">
        <v>4388</v>
      </c>
      <c r="D368" s="112" t="str">
        <f t="shared" si="15"/>
        <v>367|66</v>
      </c>
      <c r="J368" s="6">
        <v>233</v>
      </c>
      <c r="K368" s="6">
        <f t="shared" si="17"/>
        <v>24</v>
      </c>
      <c r="L368" t="s">
        <v>3662</v>
      </c>
      <c r="M368">
        <v>224</v>
      </c>
      <c r="N368">
        <v>606</v>
      </c>
      <c r="O368" t="s">
        <v>1637</v>
      </c>
      <c r="P368" s="172" t="str">
        <f t="shared" si="16"/>
        <v>|</v>
      </c>
    </row>
    <row r="369" spans="2:16">
      <c r="B369" s="6">
        <v>368</v>
      </c>
      <c r="C369" s="112" t="s">
        <v>4389</v>
      </c>
      <c r="D369" s="112" t="str">
        <f t="shared" si="15"/>
        <v>368|660</v>
      </c>
      <c r="J369" s="6">
        <v>234</v>
      </c>
      <c r="K369" s="6">
        <f t="shared" si="17"/>
        <v>24</v>
      </c>
      <c r="L369" t="s">
        <v>3662</v>
      </c>
      <c r="M369">
        <v>224</v>
      </c>
      <c r="N369">
        <v>607</v>
      </c>
      <c r="O369" t="s">
        <v>1638</v>
      </c>
      <c r="P369" s="172" t="str">
        <f t="shared" si="16"/>
        <v>|</v>
      </c>
    </row>
    <row r="370" spans="2:16">
      <c r="B370" s="6">
        <v>369</v>
      </c>
      <c r="C370" s="112" t="s">
        <v>4390</v>
      </c>
      <c r="D370" s="112" t="str">
        <f t="shared" si="15"/>
        <v>369|661</v>
      </c>
      <c r="J370" s="6">
        <v>235</v>
      </c>
      <c r="K370" s="6">
        <f t="shared" si="17"/>
        <v>24</v>
      </c>
      <c r="L370" t="s">
        <v>3662</v>
      </c>
      <c r="M370">
        <v>224</v>
      </c>
      <c r="N370">
        <v>608</v>
      </c>
      <c r="O370" t="s">
        <v>1639</v>
      </c>
      <c r="P370" s="172" t="str">
        <f t="shared" si="16"/>
        <v>|</v>
      </c>
    </row>
    <row r="371" spans="2:16">
      <c r="B371" s="6">
        <v>370</v>
      </c>
      <c r="C371" s="112" t="s">
        <v>4391</v>
      </c>
      <c r="D371" s="112" t="str">
        <f t="shared" si="15"/>
        <v>370|662</v>
      </c>
      <c r="J371" s="6">
        <v>236</v>
      </c>
      <c r="K371" s="6">
        <f t="shared" si="17"/>
        <v>24</v>
      </c>
      <c r="L371" t="s">
        <v>3662</v>
      </c>
      <c r="M371">
        <v>224</v>
      </c>
      <c r="N371">
        <v>609</v>
      </c>
      <c r="O371" t="s">
        <v>1640</v>
      </c>
      <c r="P371" s="172" t="str">
        <f t="shared" si="16"/>
        <v>|</v>
      </c>
    </row>
    <row r="372" spans="2:16">
      <c r="B372" s="6">
        <v>371</v>
      </c>
      <c r="C372" s="112" t="s">
        <v>4392</v>
      </c>
      <c r="D372" s="112" t="str">
        <f t="shared" si="15"/>
        <v>371|663</v>
      </c>
      <c r="J372" s="6">
        <v>237</v>
      </c>
      <c r="K372" s="6">
        <f t="shared" si="17"/>
        <v>24</v>
      </c>
      <c r="L372" t="s">
        <v>3662</v>
      </c>
      <c r="M372">
        <v>224</v>
      </c>
      <c r="N372">
        <v>610</v>
      </c>
      <c r="O372" t="s">
        <v>3724</v>
      </c>
      <c r="P372" s="172" t="str">
        <f t="shared" si="16"/>
        <v>|</v>
      </c>
    </row>
    <row r="373" spans="2:16">
      <c r="B373" s="6">
        <v>372</v>
      </c>
      <c r="C373" s="112" t="s">
        <v>4393</v>
      </c>
      <c r="D373" s="112" t="str">
        <f t="shared" si="15"/>
        <v>372|664</v>
      </c>
      <c r="J373" s="6">
        <v>238</v>
      </c>
      <c r="K373" s="6">
        <f t="shared" si="17"/>
        <v>24</v>
      </c>
      <c r="L373" t="s">
        <v>3662</v>
      </c>
      <c r="M373">
        <v>224</v>
      </c>
      <c r="N373">
        <v>611</v>
      </c>
      <c r="O373" t="s">
        <v>3725</v>
      </c>
      <c r="P373" s="172" t="str">
        <f t="shared" si="16"/>
        <v>|</v>
      </c>
    </row>
    <row r="374" spans="2:16">
      <c r="B374" s="6">
        <v>373</v>
      </c>
      <c r="C374" s="112" t="s">
        <v>4394</v>
      </c>
      <c r="D374" s="112" t="str">
        <f t="shared" si="15"/>
        <v>373|665</v>
      </c>
      <c r="J374" s="6">
        <v>239</v>
      </c>
      <c r="K374" s="6">
        <f t="shared" si="17"/>
        <v>24</v>
      </c>
      <c r="L374" t="s">
        <v>3662</v>
      </c>
      <c r="M374">
        <v>224</v>
      </c>
      <c r="N374">
        <v>612</v>
      </c>
      <c r="O374" t="s">
        <v>1641</v>
      </c>
      <c r="P374" s="172" t="str">
        <f t="shared" si="16"/>
        <v>|</v>
      </c>
    </row>
    <row r="375" spans="2:16">
      <c r="B375" s="6">
        <v>374</v>
      </c>
      <c r="C375" s="112" t="s">
        <v>4395</v>
      </c>
      <c r="D375" s="112" t="str">
        <f t="shared" si="15"/>
        <v>374|666</v>
      </c>
      <c r="J375" s="6">
        <v>240</v>
      </c>
      <c r="K375" s="6">
        <f t="shared" si="17"/>
        <v>24</v>
      </c>
      <c r="L375" t="s">
        <v>3662</v>
      </c>
      <c r="M375">
        <v>224</v>
      </c>
      <c r="N375">
        <v>613</v>
      </c>
      <c r="O375" t="s">
        <v>1642</v>
      </c>
      <c r="P375" s="172" t="str">
        <f t="shared" si="16"/>
        <v>|</v>
      </c>
    </row>
    <row r="376" spans="2:16">
      <c r="B376" s="6">
        <v>375</v>
      </c>
      <c r="C376" s="112" t="s">
        <v>4396</v>
      </c>
      <c r="D376" s="112" t="str">
        <f t="shared" si="15"/>
        <v>375|668</v>
      </c>
      <c r="J376" s="6">
        <v>241</v>
      </c>
      <c r="K376" s="6">
        <f t="shared" si="17"/>
        <v>24</v>
      </c>
      <c r="L376" t="s">
        <v>3662</v>
      </c>
      <c r="M376">
        <v>224</v>
      </c>
      <c r="N376">
        <v>614</v>
      </c>
      <c r="O376" t="s">
        <v>3726</v>
      </c>
      <c r="P376" s="172" t="str">
        <f t="shared" si="16"/>
        <v>|</v>
      </c>
    </row>
    <row r="377" spans="2:16">
      <c r="B377" s="6">
        <v>376</v>
      </c>
      <c r="C377" s="112" t="s">
        <v>4397</v>
      </c>
      <c r="D377" s="112" t="str">
        <f t="shared" si="15"/>
        <v>376|669</v>
      </c>
      <c r="J377" s="6">
        <v>242</v>
      </c>
      <c r="K377" s="6">
        <f t="shared" si="17"/>
        <v>24</v>
      </c>
      <c r="L377" t="s">
        <v>3662</v>
      </c>
      <c r="M377">
        <v>224</v>
      </c>
      <c r="N377">
        <v>615</v>
      </c>
      <c r="O377" t="s">
        <v>3727</v>
      </c>
      <c r="P377" s="172" t="str">
        <f t="shared" si="16"/>
        <v>|</v>
      </c>
    </row>
    <row r="378" spans="2:16">
      <c r="B378" s="6">
        <v>377</v>
      </c>
      <c r="C378" s="112" t="s">
        <v>4398</v>
      </c>
      <c r="D378" s="112" t="str">
        <f t="shared" si="15"/>
        <v>377|67</v>
      </c>
      <c r="J378" s="6">
        <v>243</v>
      </c>
      <c r="K378" s="6">
        <f t="shared" si="17"/>
        <v>24</v>
      </c>
      <c r="L378" t="s">
        <v>3662</v>
      </c>
      <c r="M378">
        <v>224</v>
      </c>
      <c r="N378">
        <v>616</v>
      </c>
      <c r="O378" t="s">
        <v>3728</v>
      </c>
      <c r="P378" s="172" t="str">
        <f t="shared" si="16"/>
        <v>|</v>
      </c>
    </row>
    <row r="379" spans="2:16">
      <c r="B379" s="6">
        <v>378</v>
      </c>
      <c r="C379" s="112" t="s">
        <v>4399</v>
      </c>
      <c r="D379" s="112" t="str">
        <f t="shared" si="15"/>
        <v>378|670</v>
      </c>
      <c r="J379" s="6">
        <v>244</v>
      </c>
      <c r="K379" s="6">
        <f t="shared" si="17"/>
        <v>24</v>
      </c>
      <c r="L379" t="s">
        <v>3662</v>
      </c>
      <c r="M379">
        <v>224</v>
      </c>
      <c r="N379">
        <v>617</v>
      </c>
      <c r="O379" t="s">
        <v>3729</v>
      </c>
      <c r="P379" s="172" t="str">
        <f t="shared" si="16"/>
        <v>|</v>
      </c>
    </row>
    <row r="380" spans="2:16">
      <c r="B380" s="6">
        <v>379</v>
      </c>
      <c r="C380" s="112" t="s">
        <v>4400</v>
      </c>
      <c r="D380" s="112" t="str">
        <f t="shared" si="15"/>
        <v>379|671</v>
      </c>
      <c r="J380" s="6">
        <v>245</v>
      </c>
      <c r="K380" s="6">
        <f t="shared" si="17"/>
        <v>24</v>
      </c>
      <c r="L380" t="s">
        <v>3662</v>
      </c>
      <c r="M380">
        <v>224</v>
      </c>
      <c r="N380">
        <v>619</v>
      </c>
      <c r="O380" t="s">
        <v>1643</v>
      </c>
      <c r="P380" s="172" t="str">
        <f t="shared" si="16"/>
        <v>|</v>
      </c>
    </row>
    <row r="381" spans="2:16">
      <c r="B381" s="6">
        <v>380</v>
      </c>
      <c r="C381" s="112" t="s">
        <v>4401</v>
      </c>
      <c r="D381" s="112" t="str">
        <f t="shared" si="15"/>
        <v>380|672</v>
      </c>
      <c r="J381" s="6">
        <v>246</v>
      </c>
      <c r="K381" s="6">
        <f t="shared" si="17"/>
        <v>24</v>
      </c>
      <c r="L381" t="s">
        <v>3662</v>
      </c>
      <c r="M381">
        <v>224</v>
      </c>
      <c r="N381">
        <v>620</v>
      </c>
      <c r="O381" t="s">
        <v>1644</v>
      </c>
      <c r="P381" s="172" t="str">
        <f t="shared" si="16"/>
        <v>|</v>
      </c>
    </row>
    <row r="382" spans="2:16">
      <c r="B382" s="6">
        <v>381</v>
      </c>
      <c r="C382" s="112" t="s">
        <v>4402</v>
      </c>
      <c r="D382" s="112" t="str">
        <f t="shared" si="15"/>
        <v>381|673</v>
      </c>
      <c r="J382" s="6">
        <v>247</v>
      </c>
      <c r="K382" s="6">
        <f t="shared" si="17"/>
        <v>24</v>
      </c>
      <c r="L382" t="s">
        <v>3662</v>
      </c>
      <c r="M382">
        <v>224</v>
      </c>
      <c r="N382">
        <v>621</v>
      </c>
      <c r="O382" t="s">
        <v>1645</v>
      </c>
      <c r="P382" s="172" t="str">
        <f t="shared" si="16"/>
        <v>|</v>
      </c>
    </row>
    <row r="383" spans="2:16">
      <c r="B383" s="6">
        <v>382</v>
      </c>
      <c r="C383" s="112" t="s">
        <v>4403</v>
      </c>
      <c r="D383" s="112" t="str">
        <f t="shared" si="15"/>
        <v>382|675</v>
      </c>
      <c r="J383" s="6">
        <v>248</v>
      </c>
      <c r="K383" s="6">
        <f t="shared" si="17"/>
        <v>24</v>
      </c>
      <c r="L383" t="s">
        <v>3662</v>
      </c>
      <c r="M383">
        <v>224</v>
      </c>
      <c r="N383">
        <v>622</v>
      </c>
      <c r="O383" t="s">
        <v>1646</v>
      </c>
      <c r="P383" s="172" t="str">
        <f t="shared" si="16"/>
        <v>|</v>
      </c>
    </row>
    <row r="384" spans="2:16">
      <c r="B384" s="6">
        <v>383</v>
      </c>
      <c r="C384" s="112" t="s">
        <v>4404</v>
      </c>
      <c r="D384" s="112" t="str">
        <f t="shared" si="15"/>
        <v>383|676</v>
      </c>
      <c r="J384" s="6">
        <v>249</v>
      </c>
      <c r="K384" s="6">
        <f t="shared" si="17"/>
        <v>24</v>
      </c>
      <c r="L384" t="s">
        <v>3662</v>
      </c>
      <c r="M384">
        <v>224</v>
      </c>
      <c r="N384">
        <v>623</v>
      </c>
      <c r="O384" t="s">
        <v>1647</v>
      </c>
      <c r="P384" s="172" t="str">
        <f t="shared" si="16"/>
        <v>|</v>
      </c>
    </row>
    <row r="385" spans="2:16">
      <c r="B385" s="6">
        <v>384</v>
      </c>
      <c r="C385" s="112" t="s">
        <v>4405</v>
      </c>
      <c r="D385" s="112" t="str">
        <f t="shared" si="15"/>
        <v>384|677</v>
      </c>
      <c r="J385" s="6">
        <v>250</v>
      </c>
      <c r="K385" s="6">
        <f t="shared" si="17"/>
        <v>24</v>
      </c>
      <c r="L385" t="s">
        <v>3662</v>
      </c>
      <c r="M385">
        <v>224</v>
      </c>
      <c r="N385">
        <v>624</v>
      </c>
      <c r="O385" t="s">
        <v>1648</v>
      </c>
      <c r="P385" s="172" t="str">
        <f t="shared" si="16"/>
        <v>|</v>
      </c>
    </row>
    <row r="386" spans="2:16">
      <c r="B386" s="6">
        <v>385</v>
      </c>
      <c r="C386" s="112" t="s">
        <v>4406</v>
      </c>
      <c r="D386" s="112" t="str">
        <f t="shared" ref="D386:D449" si="18">B386&amp;"|"&amp;C386</f>
        <v>385|678</v>
      </c>
      <c r="J386" s="6">
        <v>251</v>
      </c>
      <c r="K386" s="6">
        <f t="shared" si="17"/>
        <v>24</v>
      </c>
      <c r="L386" t="s">
        <v>3662</v>
      </c>
      <c r="M386">
        <v>224</v>
      </c>
      <c r="N386">
        <v>625</v>
      </c>
      <c r="O386" t="s">
        <v>1649</v>
      </c>
      <c r="P386" s="172" t="str">
        <f t="shared" ref="P386:P449" si="19">H386&amp;"|"&amp;G386</f>
        <v>|</v>
      </c>
    </row>
    <row r="387" spans="2:16">
      <c r="B387" s="6">
        <v>386</v>
      </c>
      <c r="C387" s="112" t="s">
        <v>4407</v>
      </c>
      <c r="D387" s="112" t="str">
        <f t="shared" si="18"/>
        <v>386|679</v>
      </c>
      <c r="J387" s="6">
        <v>252</v>
      </c>
      <c r="K387" s="6">
        <f t="shared" ref="K387:K450" si="20">VLOOKUP(L387,$G$2:$H$89,2,FALSE)</f>
        <v>24</v>
      </c>
      <c r="L387" t="s">
        <v>3662</v>
      </c>
      <c r="M387">
        <v>224</v>
      </c>
      <c r="N387">
        <v>626</v>
      </c>
      <c r="O387" t="s">
        <v>1650</v>
      </c>
      <c r="P387" s="172" t="str">
        <f t="shared" si="19"/>
        <v>|</v>
      </c>
    </row>
    <row r="388" spans="2:16">
      <c r="B388" s="6">
        <v>387</v>
      </c>
      <c r="C388" s="112" t="s">
        <v>4408</v>
      </c>
      <c r="D388" s="112" t="str">
        <f t="shared" si="18"/>
        <v>387|68</v>
      </c>
      <c r="J388" s="6">
        <v>253</v>
      </c>
      <c r="K388" s="6">
        <f t="shared" si="20"/>
        <v>24</v>
      </c>
      <c r="L388" t="s">
        <v>3662</v>
      </c>
      <c r="M388">
        <v>224</v>
      </c>
      <c r="N388">
        <v>627</v>
      </c>
      <c r="O388" t="s">
        <v>1651</v>
      </c>
      <c r="P388" s="172" t="str">
        <f t="shared" si="19"/>
        <v>|</v>
      </c>
    </row>
    <row r="389" spans="2:16">
      <c r="B389" s="6">
        <v>388</v>
      </c>
      <c r="C389" s="112" t="s">
        <v>4409</v>
      </c>
      <c r="D389" s="112" t="str">
        <f t="shared" si="18"/>
        <v>388|680</v>
      </c>
      <c r="J389" s="6">
        <v>254</v>
      </c>
      <c r="K389" s="6">
        <f t="shared" si="20"/>
        <v>24</v>
      </c>
      <c r="L389" t="s">
        <v>3662</v>
      </c>
      <c r="M389">
        <v>224</v>
      </c>
      <c r="N389">
        <v>628</v>
      </c>
      <c r="O389" t="s">
        <v>1652</v>
      </c>
      <c r="P389" s="172" t="str">
        <f t="shared" si="19"/>
        <v>|</v>
      </c>
    </row>
    <row r="390" spans="2:16">
      <c r="B390" s="6">
        <v>389</v>
      </c>
      <c r="C390" s="112" t="s">
        <v>4410</v>
      </c>
      <c r="D390" s="112" t="str">
        <f t="shared" si="18"/>
        <v>389|681</v>
      </c>
      <c r="J390" s="6">
        <v>255</v>
      </c>
      <c r="K390" s="6">
        <f t="shared" si="20"/>
        <v>24</v>
      </c>
      <c r="L390" t="s">
        <v>3662</v>
      </c>
      <c r="M390">
        <v>224</v>
      </c>
      <c r="N390">
        <v>629</v>
      </c>
      <c r="O390" t="s">
        <v>3730</v>
      </c>
      <c r="P390" s="172" t="str">
        <f t="shared" si="19"/>
        <v>|</v>
      </c>
    </row>
    <row r="391" spans="2:16">
      <c r="B391" s="6">
        <v>390</v>
      </c>
      <c r="C391" s="112" t="s">
        <v>4411</v>
      </c>
      <c r="D391" s="112" t="str">
        <f t="shared" si="18"/>
        <v>390|682</v>
      </c>
      <c r="J391" s="6">
        <v>256</v>
      </c>
      <c r="K391" s="6">
        <f t="shared" si="20"/>
        <v>24</v>
      </c>
      <c r="L391" t="s">
        <v>3662</v>
      </c>
      <c r="M391">
        <v>224</v>
      </c>
      <c r="N391">
        <v>630</v>
      </c>
      <c r="O391" t="s">
        <v>1653</v>
      </c>
      <c r="P391" s="172" t="str">
        <f t="shared" si="19"/>
        <v>|</v>
      </c>
    </row>
    <row r="392" spans="2:16">
      <c r="B392" s="6">
        <v>391</v>
      </c>
      <c r="C392" s="112" t="s">
        <v>4412</v>
      </c>
      <c r="D392" s="112" t="str">
        <f t="shared" si="18"/>
        <v>391|683</v>
      </c>
      <c r="J392" s="6">
        <v>257</v>
      </c>
      <c r="K392" s="6">
        <f t="shared" si="20"/>
        <v>24</v>
      </c>
      <c r="L392" t="s">
        <v>3662</v>
      </c>
      <c r="M392">
        <v>224</v>
      </c>
      <c r="N392">
        <v>632</v>
      </c>
      <c r="O392" t="s">
        <v>1654</v>
      </c>
      <c r="P392" s="172" t="str">
        <f t="shared" si="19"/>
        <v>|</v>
      </c>
    </row>
    <row r="393" spans="2:16">
      <c r="B393" s="6">
        <v>392</v>
      </c>
      <c r="C393" s="112" t="s">
        <v>4413</v>
      </c>
      <c r="D393" s="112" t="str">
        <f t="shared" si="18"/>
        <v>392|684</v>
      </c>
      <c r="J393" s="6">
        <v>258</v>
      </c>
      <c r="K393" s="6">
        <f t="shared" si="20"/>
        <v>24</v>
      </c>
      <c r="L393" t="s">
        <v>3662</v>
      </c>
      <c r="M393">
        <v>224</v>
      </c>
      <c r="N393">
        <v>633</v>
      </c>
      <c r="O393" t="s">
        <v>1655</v>
      </c>
      <c r="P393" s="172" t="str">
        <f t="shared" si="19"/>
        <v>|</v>
      </c>
    </row>
    <row r="394" spans="2:16">
      <c r="B394" s="6">
        <v>393</v>
      </c>
      <c r="C394" s="112" t="s">
        <v>4414</v>
      </c>
      <c r="D394" s="112" t="str">
        <f t="shared" si="18"/>
        <v>393|685</v>
      </c>
      <c r="J394" s="6">
        <v>259</v>
      </c>
      <c r="K394" s="6">
        <f t="shared" si="20"/>
        <v>24</v>
      </c>
      <c r="L394" t="s">
        <v>3662</v>
      </c>
      <c r="M394">
        <v>224</v>
      </c>
      <c r="N394">
        <v>634</v>
      </c>
      <c r="O394" t="s">
        <v>3731</v>
      </c>
      <c r="P394" s="172" t="str">
        <f t="shared" si="19"/>
        <v>|</v>
      </c>
    </row>
    <row r="395" spans="2:16">
      <c r="B395" s="6">
        <v>394</v>
      </c>
      <c r="C395" s="112" t="s">
        <v>4415</v>
      </c>
      <c r="D395" s="112" t="str">
        <f t="shared" si="18"/>
        <v>394|686</v>
      </c>
      <c r="J395" s="6">
        <v>260</v>
      </c>
      <c r="K395" s="6">
        <f t="shared" si="20"/>
        <v>24</v>
      </c>
      <c r="L395" t="s">
        <v>3662</v>
      </c>
      <c r="M395">
        <v>224</v>
      </c>
      <c r="N395">
        <v>635</v>
      </c>
      <c r="O395" t="s">
        <v>3732</v>
      </c>
      <c r="P395" s="172" t="str">
        <f t="shared" si="19"/>
        <v>|</v>
      </c>
    </row>
    <row r="396" spans="2:16">
      <c r="B396" s="6">
        <v>395</v>
      </c>
      <c r="C396" s="112" t="s">
        <v>4416</v>
      </c>
      <c r="D396" s="112" t="str">
        <f t="shared" si="18"/>
        <v>395|687</v>
      </c>
      <c r="J396" s="6">
        <v>261</v>
      </c>
      <c r="K396" s="6">
        <f t="shared" si="20"/>
        <v>24</v>
      </c>
      <c r="L396" t="s">
        <v>3662</v>
      </c>
      <c r="M396">
        <v>224</v>
      </c>
      <c r="N396">
        <v>636</v>
      </c>
      <c r="O396" t="s">
        <v>1656</v>
      </c>
      <c r="P396" s="172" t="str">
        <f t="shared" si="19"/>
        <v>|</v>
      </c>
    </row>
    <row r="397" spans="2:16">
      <c r="B397" s="6">
        <v>396</v>
      </c>
      <c r="C397" s="112" t="s">
        <v>4417</v>
      </c>
      <c r="D397" s="112" t="str">
        <f t="shared" si="18"/>
        <v>396|688</v>
      </c>
      <c r="J397" s="6">
        <v>262</v>
      </c>
      <c r="K397" s="6">
        <f t="shared" si="20"/>
        <v>24</v>
      </c>
      <c r="L397" t="s">
        <v>3662</v>
      </c>
      <c r="M397">
        <v>224</v>
      </c>
      <c r="N397">
        <v>637</v>
      </c>
      <c r="O397" t="s">
        <v>1657</v>
      </c>
      <c r="P397" s="172" t="str">
        <f t="shared" si="19"/>
        <v>|</v>
      </c>
    </row>
    <row r="398" spans="2:16">
      <c r="B398" s="6">
        <v>397</v>
      </c>
      <c r="C398" s="112" t="s">
        <v>4418</v>
      </c>
      <c r="D398" s="112" t="str">
        <f t="shared" si="18"/>
        <v>397|689</v>
      </c>
      <c r="J398" s="6">
        <v>263</v>
      </c>
      <c r="K398" s="6">
        <f t="shared" si="20"/>
        <v>24</v>
      </c>
      <c r="L398" t="s">
        <v>3662</v>
      </c>
      <c r="M398">
        <v>224</v>
      </c>
      <c r="N398">
        <v>638</v>
      </c>
      <c r="O398" t="s">
        <v>1658</v>
      </c>
      <c r="P398" s="172" t="str">
        <f t="shared" si="19"/>
        <v>|</v>
      </c>
    </row>
    <row r="399" spans="2:16">
      <c r="B399" s="6">
        <v>398</v>
      </c>
      <c r="C399" s="112" t="s">
        <v>4419</v>
      </c>
      <c r="D399" s="112" t="str">
        <f t="shared" si="18"/>
        <v>398|69</v>
      </c>
      <c r="J399" s="6">
        <v>264</v>
      </c>
      <c r="K399" s="6">
        <f t="shared" si="20"/>
        <v>24</v>
      </c>
      <c r="L399" t="s">
        <v>3662</v>
      </c>
      <c r="M399">
        <v>224</v>
      </c>
      <c r="N399">
        <v>639</v>
      </c>
      <c r="O399" t="s">
        <v>1659</v>
      </c>
      <c r="P399" s="172" t="str">
        <f t="shared" si="19"/>
        <v>|</v>
      </c>
    </row>
    <row r="400" spans="2:16">
      <c r="B400" s="6">
        <v>399</v>
      </c>
      <c r="C400" s="112" t="s">
        <v>4420</v>
      </c>
      <c r="D400" s="112" t="str">
        <f t="shared" si="18"/>
        <v>399|690</v>
      </c>
      <c r="J400" s="6">
        <v>265</v>
      </c>
      <c r="K400" s="6">
        <f t="shared" si="20"/>
        <v>24</v>
      </c>
      <c r="L400" t="s">
        <v>3662</v>
      </c>
      <c r="M400">
        <v>224</v>
      </c>
      <c r="N400">
        <v>640</v>
      </c>
      <c r="O400" t="s">
        <v>1660</v>
      </c>
      <c r="P400" s="172" t="str">
        <f t="shared" si="19"/>
        <v>|</v>
      </c>
    </row>
    <row r="401" spans="2:16">
      <c r="B401" s="6">
        <v>400</v>
      </c>
      <c r="C401" s="112" t="s">
        <v>4421</v>
      </c>
      <c r="D401" s="112" t="str">
        <f t="shared" si="18"/>
        <v>400|692</v>
      </c>
      <c r="J401" s="6">
        <v>266</v>
      </c>
      <c r="K401" s="6">
        <f t="shared" si="20"/>
        <v>24</v>
      </c>
      <c r="L401" t="s">
        <v>3662</v>
      </c>
      <c r="M401">
        <v>224</v>
      </c>
      <c r="N401">
        <v>641</v>
      </c>
      <c r="O401" t="s">
        <v>3733</v>
      </c>
      <c r="P401" s="172" t="str">
        <f t="shared" si="19"/>
        <v>|</v>
      </c>
    </row>
    <row r="402" spans="2:16">
      <c r="B402" s="6">
        <v>401</v>
      </c>
      <c r="C402" s="112" t="s">
        <v>4422</v>
      </c>
      <c r="D402" s="112" t="str">
        <f t="shared" si="18"/>
        <v>401|7</v>
      </c>
      <c r="J402" s="6">
        <v>267</v>
      </c>
      <c r="K402" s="6">
        <f t="shared" si="20"/>
        <v>24</v>
      </c>
      <c r="L402" t="s">
        <v>3662</v>
      </c>
      <c r="M402">
        <v>224</v>
      </c>
      <c r="N402">
        <v>642</v>
      </c>
      <c r="O402" t="s">
        <v>3734</v>
      </c>
      <c r="P402" s="172" t="str">
        <f t="shared" si="19"/>
        <v>|</v>
      </c>
    </row>
    <row r="403" spans="2:16">
      <c r="B403" s="6">
        <v>402</v>
      </c>
      <c r="C403" s="112" t="s">
        <v>4423</v>
      </c>
      <c r="D403" s="112" t="str">
        <f t="shared" si="18"/>
        <v>402|70</v>
      </c>
      <c r="J403" s="6">
        <v>268</v>
      </c>
      <c r="K403" s="6">
        <f t="shared" si="20"/>
        <v>24</v>
      </c>
      <c r="L403" t="s">
        <v>3662</v>
      </c>
      <c r="M403">
        <v>224</v>
      </c>
      <c r="N403">
        <v>643</v>
      </c>
      <c r="O403" t="s">
        <v>1661</v>
      </c>
      <c r="P403" s="172" t="str">
        <f t="shared" si="19"/>
        <v>|</v>
      </c>
    </row>
    <row r="404" spans="2:16">
      <c r="B404" s="6">
        <v>403</v>
      </c>
      <c r="C404" s="112" t="s">
        <v>4424</v>
      </c>
      <c r="D404" s="112" t="str">
        <f t="shared" si="18"/>
        <v>403|701</v>
      </c>
      <c r="J404" s="6">
        <v>269</v>
      </c>
      <c r="K404" s="6">
        <f t="shared" si="20"/>
        <v>24</v>
      </c>
      <c r="L404" t="s">
        <v>3662</v>
      </c>
      <c r="M404">
        <v>224</v>
      </c>
      <c r="N404">
        <v>644</v>
      </c>
      <c r="O404" t="s">
        <v>3735</v>
      </c>
      <c r="P404" s="172" t="str">
        <f t="shared" si="19"/>
        <v>|</v>
      </c>
    </row>
    <row r="405" spans="2:16">
      <c r="B405" s="6">
        <v>404</v>
      </c>
      <c r="C405" s="112" t="s">
        <v>4425</v>
      </c>
      <c r="D405" s="112" t="str">
        <f t="shared" si="18"/>
        <v>404|702</v>
      </c>
      <c r="J405" s="6">
        <v>270</v>
      </c>
      <c r="K405" s="6">
        <f t="shared" si="20"/>
        <v>24</v>
      </c>
      <c r="L405" t="s">
        <v>3662</v>
      </c>
      <c r="M405">
        <v>224</v>
      </c>
      <c r="N405">
        <v>645</v>
      </c>
      <c r="O405" t="s">
        <v>1662</v>
      </c>
      <c r="P405" s="172" t="str">
        <f t="shared" si="19"/>
        <v>|</v>
      </c>
    </row>
    <row r="406" spans="2:16">
      <c r="B406" s="6">
        <v>405</v>
      </c>
      <c r="C406" s="112" t="s">
        <v>4426</v>
      </c>
      <c r="D406" s="112" t="str">
        <f t="shared" si="18"/>
        <v>405|703</v>
      </c>
      <c r="J406" s="6">
        <v>271</v>
      </c>
      <c r="K406" s="6">
        <f t="shared" si="20"/>
        <v>24</v>
      </c>
      <c r="L406" t="s">
        <v>3662</v>
      </c>
      <c r="M406">
        <v>224</v>
      </c>
      <c r="N406">
        <v>646</v>
      </c>
      <c r="O406" t="s">
        <v>1663</v>
      </c>
      <c r="P406" s="172" t="str">
        <f t="shared" si="19"/>
        <v>|</v>
      </c>
    </row>
    <row r="407" spans="2:16">
      <c r="B407" s="6">
        <v>406</v>
      </c>
      <c r="C407" s="112" t="s">
        <v>4427</v>
      </c>
      <c r="D407" s="112" t="str">
        <f t="shared" si="18"/>
        <v>406|704</v>
      </c>
      <c r="J407" s="6">
        <v>272</v>
      </c>
      <c r="K407" s="6">
        <f t="shared" si="20"/>
        <v>24</v>
      </c>
      <c r="L407" t="s">
        <v>3662</v>
      </c>
      <c r="M407">
        <v>224</v>
      </c>
      <c r="N407">
        <v>647</v>
      </c>
      <c r="O407" t="s">
        <v>3740</v>
      </c>
      <c r="P407" s="172" t="str">
        <f t="shared" si="19"/>
        <v>|</v>
      </c>
    </row>
    <row r="408" spans="2:16">
      <c r="B408" s="6">
        <v>407</v>
      </c>
      <c r="C408" s="112" t="s">
        <v>4428</v>
      </c>
      <c r="D408" s="112" t="str">
        <f t="shared" si="18"/>
        <v>407|705</v>
      </c>
      <c r="J408" s="6">
        <v>273</v>
      </c>
      <c r="K408" s="6">
        <f t="shared" si="20"/>
        <v>24</v>
      </c>
      <c r="L408" t="s">
        <v>3662</v>
      </c>
      <c r="M408">
        <v>224</v>
      </c>
      <c r="N408">
        <v>648</v>
      </c>
      <c r="O408" t="s">
        <v>3736</v>
      </c>
      <c r="P408" s="172" t="str">
        <f t="shared" si="19"/>
        <v>|</v>
      </c>
    </row>
    <row r="409" spans="2:16">
      <c r="B409" s="6">
        <v>408</v>
      </c>
      <c r="C409" s="112" t="s">
        <v>4429</v>
      </c>
      <c r="D409" s="112" t="str">
        <f t="shared" si="18"/>
        <v>408|706</v>
      </c>
      <c r="J409" s="6">
        <v>274</v>
      </c>
      <c r="K409" s="6">
        <f t="shared" si="20"/>
        <v>24</v>
      </c>
      <c r="L409" t="s">
        <v>3662</v>
      </c>
      <c r="M409">
        <v>224</v>
      </c>
      <c r="N409">
        <v>649</v>
      </c>
      <c r="O409" t="s">
        <v>3737</v>
      </c>
      <c r="P409" s="172" t="str">
        <f t="shared" si="19"/>
        <v>|</v>
      </c>
    </row>
    <row r="410" spans="2:16">
      <c r="B410" s="6">
        <v>409</v>
      </c>
      <c r="C410" s="112" t="s">
        <v>4430</v>
      </c>
      <c r="D410" s="112" t="str">
        <f t="shared" si="18"/>
        <v>409|707</v>
      </c>
      <c r="J410" s="6">
        <v>275</v>
      </c>
      <c r="K410" s="6">
        <f t="shared" si="20"/>
        <v>24</v>
      </c>
      <c r="L410" t="s">
        <v>3662</v>
      </c>
      <c r="M410">
        <v>224</v>
      </c>
      <c r="N410">
        <v>650</v>
      </c>
      <c r="O410" t="s">
        <v>1664</v>
      </c>
      <c r="P410" s="172" t="str">
        <f t="shared" si="19"/>
        <v>|</v>
      </c>
    </row>
    <row r="411" spans="2:16">
      <c r="B411" s="6">
        <v>410</v>
      </c>
      <c r="C411" s="112" t="s">
        <v>4431</v>
      </c>
      <c r="D411" s="112" t="str">
        <f t="shared" si="18"/>
        <v>410|708</v>
      </c>
      <c r="J411" s="6">
        <v>276</v>
      </c>
      <c r="K411" s="6">
        <f t="shared" si="20"/>
        <v>24</v>
      </c>
      <c r="L411" t="s">
        <v>3662</v>
      </c>
      <c r="M411">
        <v>224</v>
      </c>
      <c r="N411">
        <v>651</v>
      </c>
      <c r="O411" t="s">
        <v>1665</v>
      </c>
      <c r="P411" s="172" t="str">
        <f t="shared" si="19"/>
        <v>|</v>
      </c>
    </row>
    <row r="412" spans="2:16">
      <c r="B412" s="6">
        <v>411</v>
      </c>
      <c r="C412" s="112" t="s">
        <v>4432</v>
      </c>
      <c r="D412" s="112" t="str">
        <f t="shared" si="18"/>
        <v>411|709</v>
      </c>
      <c r="J412" s="6">
        <v>277</v>
      </c>
      <c r="K412" s="6">
        <f t="shared" si="20"/>
        <v>24</v>
      </c>
      <c r="L412" t="s">
        <v>3662</v>
      </c>
      <c r="M412">
        <v>224</v>
      </c>
      <c r="N412">
        <v>652</v>
      </c>
      <c r="O412" t="s">
        <v>1666</v>
      </c>
      <c r="P412" s="172" t="str">
        <f t="shared" si="19"/>
        <v>|</v>
      </c>
    </row>
    <row r="413" spans="2:16">
      <c r="B413" s="6">
        <v>412</v>
      </c>
      <c r="C413" s="112" t="s">
        <v>4433</v>
      </c>
      <c r="D413" s="112" t="str">
        <f t="shared" si="18"/>
        <v>412|71</v>
      </c>
      <c r="J413" s="6">
        <v>278</v>
      </c>
      <c r="K413" s="6">
        <f t="shared" si="20"/>
        <v>24</v>
      </c>
      <c r="L413" t="s">
        <v>3662</v>
      </c>
      <c r="M413">
        <v>224</v>
      </c>
      <c r="N413">
        <v>653</v>
      </c>
      <c r="O413" t="s">
        <v>1667</v>
      </c>
      <c r="P413" s="172" t="str">
        <f t="shared" si="19"/>
        <v>|</v>
      </c>
    </row>
    <row r="414" spans="2:16">
      <c r="B414" s="6">
        <v>413</v>
      </c>
      <c r="C414" s="112" t="s">
        <v>4434</v>
      </c>
      <c r="D414" s="112" t="str">
        <f t="shared" si="18"/>
        <v>413|710</v>
      </c>
      <c r="J414" s="6">
        <v>279</v>
      </c>
      <c r="K414" s="6">
        <f t="shared" si="20"/>
        <v>24</v>
      </c>
      <c r="L414" t="s">
        <v>3662</v>
      </c>
      <c r="M414">
        <v>224</v>
      </c>
      <c r="N414">
        <v>654</v>
      </c>
      <c r="O414" t="s">
        <v>1668</v>
      </c>
      <c r="P414" s="172" t="str">
        <f t="shared" si="19"/>
        <v>|</v>
      </c>
    </row>
    <row r="415" spans="2:16">
      <c r="B415" s="6">
        <v>414</v>
      </c>
      <c r="C415" s="112" t="s">
        <v>4435</v>
      </c>
      <c r="D415" s="112" t="str">
        <f t="shared" si="18"/>
        <v>414|711</v>
      </c>
      <c r="J415" s="6">
        <v>280</v>
      </c>
      <c r="K415" s="6">
        <f t="shared" si="20"/>
        <v>24</v>
      </c>
      <c r="L415" t="s">
        <v>3662</v>
      </c>
      <c r="M415">
        <v>224</v>
      </c>
      <c r="N415">
        <v>655</v>
      </c>
      <c r="O415" t="s">
        <v>1669</v>
      </c>
      <c r="P415" s="172" t="str">
        <f t="shared" si="19"/>
        <v>|</v>
      </c>
    </row>
    <row r="416" spans="2:16">
      <c r="B416" s="6">
        <v>415</v>
      </c>
      <c r="C416" s="112" t="s">
        <v>4436</v>
      </c>
      <c r="D416" s="112" t="str">
        <f t="shared" si="18"/>
        <v>415|712</v>
      </c>
      <c r="J416" s="6">
        <v>281</v>
      </c>
      <c r="K416" s="6">
        <f t="shared" si="20"/>
        <v>24</v>
      </c>
      <c r="L416" t="s">
        <v>3662</v>
      </c>
      <c r="M416">
        <v>224</v>
      </c>
      <c r="N416">
        <v>656</v>
      </c>
      <c r="O416" t="s">
        <v>1670</v>
      </c>
      <c r="P416" s="172" t="str">
        <f t="shared" si="19"/>
        <v>|</v>
      </c>
    </row>
    <row r="417" spans="2:16">
      <c r="B417" s="6">
        <v>416</v>
      </c>
      <c r="C417" s="112" t="s">
        <v>4437</v>
      </c>
      <c r="D417" s="112" t="str">
        <f t="shared" si="18"/>
        <v>416|713</v>
      </c>
      <c r="J417" s="6">
        <v>282</v>
      </c>
      <c r="K417" s="6">
        <f t="shared" si="20"/>
        <v>24</v>
      </c>
      <c r="L417" t="s">
        <v>3662</v>
      </c>
      <c r="M417">
        <v>224</v>
      </c>
      <c r="N417">
        <v>657</v>
      </c>
      <c r="O417" t="s">
        <v>1671</v>
      </c>
      <c r="P417" s="172" t="str">
        <f t="shared" si="19"/>
        <v>|</v>
      </c>
    </row>
    <row r="418" spans="2:16">
      <c r="B418" s="6">
        <v>417</v>
      </c>
      <c r="C418" s="112" t="s">
        <v>4438</v>
      </c>
      <c r="D418" s="112" t="str">
        <f t="shared" si="18"/>
        <v>417|714</v>
      </c>
      <c r="J418" s="6">
        <v>283</v>
      </c>
      <c r="K418" s="6">
        <f t="shared" si="20"/>
        <v>24</v>
      </c>
      <c r="L418" t="s">
        <v>3662</v>
      </c>
      <c r="M418">
        <v>224</v>
      </c>
      <c r="N418">
        <v>658</v>
      </c>
      <c r="O418" t="s">
        <v>1672</v>
      </c>
      <c r="P418" s="172" t="str">
        <f t="shared" si="19"/>
        <v>|</v>
      </c>
    </row>
    <row r="419" spans="2:16">
      <c r="B419" s="6">
        <v>418</v>
      </c>
      <c r="C419" s="112" t="s">
        <v>4439</v>
      </c>
      <c r="D419" s="112" t="str">
        <f t="shared" si="18"/>
        <v>418|715</v>
      </c>
      <c r="J419" s="6">
        <v>284</v>
      </c>
      <c r="K419" s="6">
        <f t="shared" si="20"/>
        <v>24</v>
      </c>
      <c r="L419" t="s">
        <v>3662</v>
      </c>
      <c r="M419">
        <v>224</v>
      </c>
      <c r="N419">
        <v>659</v>
      </c>
      <c r="O419" t="s">
        <v>3776</v>
      </c>
      <c r="P419" s="172" t="str">
        <f t="shared" si="19"/>
        <v>|</v>
      </c>
    </row>
    <row r="420" spans="2:16">
      <c r="B420" s="6">
        <v>419</v>
      </c>
      <c r="C420" s="112" t="s">
        <v>4440</v>
      </c>
      <c r="D420" s="112" t="str">
        <f t="shared" si="18"/>
        <v>419|716</v>
      </c>
      <c r="J420" s="6">
        <v>285</v>
      </c>
      <c r="K420" s="6">
        <f t="shared" si="20"/>
        <v>24</v>
      </c>
      <c r="L420" t="s">
        <v>3662</v>
      </c>
      <c r="M420">
        <v>224</v>
      </c>
      <c r="N420">
        <v>660</v>
      </c>
      <c r="O420" t="s">
        <v>1673</v>
      </c>
      <c r="P420" s="172" t="str">
        <f t="shared" si="19"/>
        <v>|</v>
      </c>
    </row>
    <row r="421" spans="2:16">
      <c r="B421" s="6">
        <v>420</v>
      </c>
      <c r="C421" s="112" t="s">
        <v>4441</v>
      </c>
      <c r="D421" s="112" t="str">
        <f t="shared" si="18"/>
        <v>420|717</v>
      </c>
      <c r="J421" s="6">
        <v>286</v>
      </c>
      <c r="K421" s="6">
        <f t="shared" si="20"/>
        <v>24</v>
      </c>
      <c r="L421" t="s">
        <v>3662</v>
      </c>
      <c r="M421">
        <v>224</v>
      </c>
      <c r="N421">
        <v>661</v>
      </c>
      <c r="O421" t="s">
        <v>1674</v>
      </c>
      <c r="P421" s="172" t="str">
        <f t="shared" si="19"/>
        <v>|</v>
      </c>
    </row>
    <row r="422" spans="2:16">
      <c r="B422" s="6">
        <v>421</v>
      </c>
      <c r="C422" s="112" t="s">
        <v>4442</v>
      </c>
      <c r="D422" s="112" t="str">
        <f t="shared" si="18"/>
        <v>421|718</v>
      </c>
      <c r="J422" s="6">
        <v>287</v>
      </c>
      <c r="K422" s="6">
        <f t="shared" si="20"/>
        <v>24</v>
      </c>
      <c r="L422" t="s">
        <v>3662</v>
      </c>
      <c r="M422">
        <v>224</v>
      </c>
      <c r="N422">
        <v>662</v>
      </c>
      <c r="O422" t="s">
        <v>3741</v>
      </c>
      <c r="P422" s="172" t="str">
        <f t="shared" si="19"/>
        <v>|</v>
      </c>
    </row>
    <row r="423" spans="2:16">
      <c r="B423" s="6">
        <v>422</v>
      </c>
      <c r="C423" s="112" t="s">
        <v>4443</v>
      </c>
      <c r="D423" s="112" t="str">
        <f t="shared" si="18"/>
        <v>422|719</v>
      </c>
      <c r="J423" s="6">
        <v>288</v>
      </c>
      <c r="K423" s="6">
        <f t="shared" si="20"/>
        <v>24</v>
      </c>
      <c r="L423" t="s">
        <v>3662</v>
      </c>
      <c r="M423">
        <v>224</v>
      </c>
      <c r="N423">
        <v>663</v>
      </c>
      <c r="O423" t="s">
        <v>3742</v>
      </c>
      <c r="P423" s="172" t="str">
        <f t="shared" si="19"/>
        <v>|</v>
      </c>
    </row>
    <row r="424" spans="2:16">
      <c r="B424" s="6">
        <v>423</v>
      </c>
      <c r="C424" s="112" t="s">
        <v>4444</v>
      </c>
      <c r="D424" s="112" t="str">
        <f t="shared" si="18"/>
        <v>423|72</v>
      </c>
      <c r="J424" s="6">
        <v>289</v>
      </c>
      <c r="K424" s="6">
        <f t="shared" si="20"/>
        <v>24</v>
      </c>
      <c r="L424" t="s">
        <v>3662</v>
      </c>
      <c r="M424">
        <v>224</v>
      </c>
      <c r="N424">
        <v>664</v>
      </c>
      <c r="O424" t="s">
        <v>1675</v>
      </c>
      <c r="P424" s="172" t="str">
        <f t="shared" si="19"/>
        <v>|</v>
      </c>
    </row>
    <row r="425" spans="2:16">
      <c r="B425" s="6">
        <v>424</v>
      </c>
      <c r="C425" s="112" t="s">
        <v>4445</v>
      </c>
      <c r="D425" s="112" t="str">
        <f t="shared" si="18"/>
        <v>424|720</v>
      </c>
      <c r="J425" s="6">
        <v>290</v>
      </c>
      <c r="K425" s="6">
        <f t="shared" si="20"/>
        <v>24</v>
      </c>
      <c r="L425" t="s">
        <v>3662</v>
      </c>
      <c r="M425">
        <v>224</v>
      </c>
      <c r="N425">
        <v>665</v>
      </c>
      <c r="O425" t="s">
        <v>3777</v>
      </c>
      <c r="P425" s="172" t="str">
        <f t="shared" si="19"/>
        <v>|</v>
      </c>
    </row>
    <row r="426" spans="2:16">
      <c r="B426" s="6">
        <v>425</v>
      </c>
      <c r="C426" s="112" t="s">
        <v>4446</v>
      </c>
      <c r="D426" s="112" t="str">
        <f t="shared" si="18"/>
        <v>425|721</v>
      </c>
      <c r="J426" s="6">
        <v>291</v>
      </c>
      <c r="K426" s="6">
        <f t="shared" si="20"/>
        <v>24</v>
      </c>
      <c r="L426" t="s">
        <v>3662</v>
      </c>
      <c r="M426">
        <v>224</v>
      </c>
      <c r="N426">
        <v>666</v>
      </c>
      <c r="O426" t="s">
        <v>1676</v>
      </c>
      <c r="P426" s="172" t="str">
        <f t="shared" si="19"/>
        <v>|</v>
      </c>
    </row>
    <row r="427" spans="2:16">
      <c r="B427" s="6">
        <v>426</v>
      </c>
      <c r="C427" s="112" t="s">
        <v>4447</v>
      </c>
      <c r="D427" s="112" t="str">
        <f t="shared" si="18"/>
        <v>426|722</v>
      </c>
      <c r="J427" s="6">
        <v>292</v>
      </c>
      <c r="K427" s="6">
        <f t="shared" si="20"/>
        <v>24</v>
      </c>
      <c r="L427" t="s">
        <v>3662</v>
      </c>
      <c r="M427">
        <v>224</v>
      </c>
      <c r="N427">
        <v>668</v>
      </c>
      <c r="O427" t="s">
        <v>3778</v>
      </c>
      <c r="P427" s="172" t="str">
        <f t="shared" si="19"/>
        <v>|</v>
      </c>
    </row>
    <row r="428" spans="2:16">
      <c r="B428" s="6">
        <v>427</v>
      </c>
      <c r="C428" s="112" t="s">
        <v>4448</v>
      </c>
      <c r="D428" s="112" t="str">
        <f t="shared" si="18"/>
        <v>427|723</v>
      </c>
      <c r="J428" s="6">
        <v>293</v>
      </c>
      <c r="K428" s="6">
        <f t="shared" si="20"/>
        <v>24</v>
      </c>
      <c r="L428" t="s">
        <v>3662</v>
      </c>
      <c r="M428">
        <v>224</v>
      </c>
      <c r="N428">
        <v>669</v>
      </c>
      <c r="O428" t="s">
        <v>3743</v>
      </c>
      <c r="P428" s="172" t="str">
        <f t="shared" si="19"/>
        <v>|</v>
      </c>
    </row>
    <row r="429" spans="2:16">
      <c r="B429" s="6">
        <v>428</v>
      </c>
      <c r="C429" s="112" t="s">
        <v>4449</v>
      </c>
      <c r="D429" s="112" t="str">
        <f t="shared" si="18"/>
        <v>428|724</v>
      </c>
      <c r="J429" s="6">
        <v>294</v>
      </c>
      <c r="K429" s="6">
        <f t="shared" si="20"/>
        <v>24</v>
      </c>
      <c r="L429" t="s">
        <v>3662</v>
      </c>
      <c r="M429">
        <v>224</v>
      </c>
      <c r="N429">
        <v>670</v>
      </c>
      <c r="O429" t="s">
        <v>3744</v>
      </c>
      <c r="P429" s="172" t="str">
        <f t="shared" si="19"/>
        <v>|</v>
      </c>
    </row>
    <row r="430" spans="2:16">
      <c r="B430" s="6">
        <v>429</v>
      </c>
      <c r="C430" s="112" t="s">
        <v>4450</v>
      </c>
      <c r="D430" s="112" t="str">
        <f t="shared" si="18"/>
        <v>429|725</v>
      </c>
      <c r="J430" s="6">
        <v>295</v>
      </c>
      <c r="K430" s="6">
        <f t="shared" si="20"/>
        <v>24</v>
      </c>
      <c r="L430" t="s">
        <v>3662</v>
      </c>
      <c r="M430">
        <v>224</v>
      </c>
      <c r="N430">
        <v>671</v>
      </c>
      <c r="O430" t="s">
        <v>1677</v>
      </c>
      <c r="P430" s="172" t="str">
        <f t="shared" si="19"/>
        <v>|</v>
      </c>
    </row>
    <row r="431" spans="2:16">
      <c r="B431" s="6">
        <v>430</v>
      </c>
      <c r="C431" s="112" t="s">
        <v>4451</v>
      </c>
      <c r="D431" s="112" t="str">
        <f t="shared" si="18"/>
        <v>430|726</v>
      </c>
      <c r="J431" s="6">
        <v>296</v>
      </c>
      <c r="K431" s="6">
        <f t="shared" si="20"/>
        <v>24</v>
      </c>
      <c r="L431" t="s">
        <v>3662</v>
      </c>
      <c r="M431">
        <v>224</v>
      </c>
      <c r="N431">
        <v>672</v>
      </c>
      <c r="O431" t="s">
        <v>1678</v>
      </c>
      <c r="P431" s="172" t="str">
        <f t="shared" si="19"/>
        <v>|</v>
      </c>
    </row>
    <row r="432" spans="2:16">
      <c r="B432" s="6">
        <v>431</v>
      </c>
      <c r="C432" s="112" t="s">
        <v>4452</v>
      </c>
      <c r="D432" s="112" t="str">
        <f t="shared" si="18"/>
        <v>431|727</v>
      </c>
      <c r="J432" s="6">
        <v>297</v>
      </c>
      <c r="K432" s="6">
        <f t="shared" si="20"/>
        <v>24</v>
      </c>
      <c r="L432" t="s">
        <v>3662</v>
      </c>
      <c r="M432">
        <v>224</v>
      </c>
      <c r="N432">
        <v>673</v>
      </c>
      <c r="O432" t="s">
        <v>1679</v>
      </c>
      <c r="P432" s="172" t="str">
        <f t="shared" si="19"/>
        <v>|</v>
      </c>
    </row>
    <row r="433" spans="2:16">
      <c r="B433" s="6">
        <v>432</v>
      </c>
      <c r="C433" s="112" t="s">
        <v>4453</v>
      </c>
      <c r="D433" s="112" t="str">
        <f t="shared" si="18"/>
        <v>432|728</v>
      </c>
      <c r="J433" s="6">
        <v>298</v>
      </c>
      <c r="K433" s="6">
        <f t="shared" si="20"/>
        <v>24</v>
      </c>
      <c r="L433" t="s">
        <v>3662</v>
      </c>
      <c r="M433">
        <v>224</v>
      </c>
      <c r="N433">
        <v>675</v>
      </c>
      <c r="O433" t="s">
        <v>1680</v>
      </c>
      <c r="P433" s="172" t="str">
        <f t="shared" si="19"/>
        <v>|</v>
      </c>
    </row>
    <row r="434" spans="2:16">
      <c r="B434" s="6">
        <v>433</v>
      </c>
      <c r="C434" s="112" t="s">
        <v>4454</v>
      </c>
      <c r="D434" s="112" t="str">
        <f t="shared" si="18"/>
        <v>433|729</v>
      </c>
      <c r="J434" s="6">
        <v>299</v>
      </c>
      <c r="K434" s="6">
        <f t="shared" si="20"/>
        <v>24</v>
      </c>
      <c r="L434" t="s">
        <v>3662</v>
      </c>
      <c r="M434">
        <v>224</v>
      </c>
      <c r="N434">
        <v>676</v>
      </c>
      <c r="O434" t="s">
        <v>1681</v>
      </c>
      <c r="P434" s="172" t="str">
        <f t="shared" si="19"/>
        <v>|</v>
      </c>
    </row>
    <row r="435" spans="2:16">
      <c r="B435" s="6">
        <v>434</v>
      </c>
      <c r="C435" s="112" t="s">
        <v>4455</v>
      </c>
      <c r="D435" s="112" t="str">
        <f t="shared" si="18"/>
        <v>434|73</v>
      </c>
      <c r="J435" s="6">
        <v>300</v>
      </c>
      <c r="K435" s="6">
        <f t="shared" si="20"/>
        <v>24</v>
      </c>
      <c r="L435" t="s">
        <v>3662</v>
      </c>
      <c r="M435">
        <v>224</v>
      </c>
      <c r="N435">
        <v>677</v>
      </c>
      <c r="O435" t="s">
        <v>1682</v>
      </c>
      <c r="P435" s="172" t="str">
        <f t="shared" si="19"/>
        <v>|</v>
      </c>
    </row>
    <row r="436" spans="2:16">
      <c r="B436" s="6">
        <v>435</v>
      </c>
      <c r="C436" s="112" t="s">
        <v>4456</v>
      </c>
      <c r="D436" s="112" t="str">
        <f t="shared" si="18"/>
        <v>435|730</v>
      </c>
      <c r="J436" s="6">
        <v>301</v>
      </c>
      <c r="K436" s="6">
        <f t="shared" si="20"/>
        <v>24</v>
      </c>
      <c r="L436" t="s">
        <v>3662</v>
      </c>
      <c r="M436">
        <v>224</v>
      </c>
      <c r="N436">
        <v>678</v>
      </c>
      <c r="O436" t="s">
        <v>3779</v>
      </c>
      <c r="P436" s="172" t="str">
        <f t="shared" si="19"/>
        <v>|</v>
      </c>
    </row>
    <row r="437" spans="2:16">
      <c r="B437" s="6">
        <v>436</v>
      </c>
      <c r="C437" s="112" t="s">
        <v>4457</v>
      </c>
      <c r="D437" s="112" t="str">
        <f t="shared" si="18"/>
        <v>436|731</v>
      </c>
      <c r="J437" s="6">
        <v>302</v>
      </c>
      <c r="K437" s="6">
        <f t="shared" si="20"/>
        <v>24</v>
      </c>
      <c r="L437" t="s">
        <v>3662</v>
      </c>
      <c r="M437">
        <v>224</v>
      </c>
      <c r="N437">
        <v>679</v>
      </c>
      <c r="O437" t="s">
        <v>1683</v>
      </c>
      <c r="P437" s="172" t="str">
        <f t="shared" si="19"/>
        <v>|</v>
      </c>
    </row>
    <row r="438" spans="2:16">
      <c r="B438" s="6">
        <v>437</v>
      </c>
      <c r="C438" s="112" t="s">
        <v>4458</v>
      </c>
      <c r="D438" s="112" t="str">
        <f t="shared" si="18"/>
        <v>437|732</v>
      </c>
      <c r="J438" s="6">
        <v>303</v>
      </c>
      <c r="K438" s="6">
        <f t="shared" si="20"/>
        <v>24</v>
      </c>
      <c r="L438" t="s">
        <v>3662</v>
      </c>
      <c r="M438">
        <v>224</v>
      </c>
      <c r="N438">
        <v>680</v>
      </c>
      <c r="O438" t="s">
        <v>1684</v>
      </c>
      <c r="P438" s="172" t="str">
        <f t="shared" si="19"/>
        <v>|</v>
      </c>
    </row>
    <row r="439" spans="2:16">
      <c r="B439" s="6">
        <v>438</v>
      </c>
      <c r="C439" s="112" t="s">
        <v>4459</v>
      </c>
      <c r="D439" s="112" t="str">
        <f t="shared" si="18"/>
        <v>438|733</v>
      </c>
      <c r="J439" s="6">
        <v>304</v>
      </c>
      <c r="K439" s="6">
        <f t="shared" si="20"/>
        <v>24</v>
      </c>
      <c r="L439" t="s">
        <v>3662</v>
      </c>
      <c r="M439">
        <v>224</v>
      </c>
      <c r="N439">
        <v>681</v>
      </c>
      <c r="O439" t="s">
        <v>1685</v>
      </c>
      <c r="P439" s="172" t="str">
        <f t="shared" si="19"/>
        <v>|</v>
      </c>
    </row>
    <row r="440" spans="2:16">
      <c r="B440" s="6">
        <v>439</v>
      </c>
      <c r="C440" s="112" t="s">
        <v>4460</v>
      </c>
      <c r="D440" s="112" t="str">
        <f t="shared" si="18"/>
        <v>439|734</v>
      </c>
      <c r="J440" s="6">
        <v>305</v>
      </c>
      <c r="K440" s="6">
        <f t="shared" si="20"/>
        <v>24</v>
      </c>
      <c r="L440" t="s">
        <v>3662</v>
      </c>
      <c r="M440">
        <v>224</v>
      </c>
      <c r="N440">
        <v>682</v>
      </c>
      <c r="O440" t="s">
        <v>1686</v>
      </c>
      <c r="P440" s="172" t="str">
        <f t="shared" si="19"/>
        <v>|</v>
      </c>
    </row>
    <row r="441" spans="2:16">
      <c r="B441" s="6">
        <v>440</v>
      </c>
      <c r="C441" s="112" t="s">
        <v>4461</v>
      </c>
      <c r="D441" s="112" t="str">
        <f t="shared" si="18"/>
        <v>440|735</v>
      </c>
      <c r="J441" s="6">
        <v>306</v>
      </c>
      <c r="K441" s="6">
        <f t="shared" si="20"/>
        <v>24</v>
      </c>
      <c r="L441" t="s">
        <v>3662</v>
      </c>
      <c r="M441">
        <v>224</v>
      </c>
      <c r="N441">
        <v>683</v>
      </c>
      <c r="O441" t="s">
        <v>1687</v>
      </c>
      <c r="P441" s="172" t="str">
        <f t="shared" si="19"/>
        <v>|</v>
      </c>
    </row>
    <row r="442" spans="2:16">
      <c r="B442" s="6">
        <v>441</v>
      </c>
      <c r="C442" s="112" t="s">
        <v>4462</v>
      </c>
      <c r="D442" s="112" t="str">
        <f t="shared" si="18"/>
        <v>441|736</v>
      </c>
      <c r="J442" s="6">
        <v>307</v>
      </c>
      <c r="K442" s="6">
        <f t="shared" si="20"/>
        <v>24</v>
      </c>
      <c r="L442" t="s">
        <v>3662</v>
      </c>
      <c r="M442">
        <v>224</v>
      </c>
      <c r="N442">
        <v>684</v>
      </c>
      <c r="O442" t="s">
        <v>1688</v>
      </c>
      <c r="P442" s="172" t="str">
        <f t="shared" si="19"/>
        <v>|</v>
      </c>
    </row>
    <row r="443" spans="2:16">
      <c r="B443" s="6">
        <v>442</v>
      </c>
      <c r="C443" s="112" t="s">
        <v>4463</v>
      </c>
      <c r="D443" s="112" t="str">
        <f t="shared" si="18"/>
        <v>442|737</v>
      </c>
      <c r="J443" s="6">
        <v>308</v>
      </c>
      <c r="K443" s="6">
        <f t="shared" si="20"/>
        <v>24</v>
      </c>
      <c r="L443" t="s">
        <v>3662</v>
      </c>
      <c r="M443">
        <v>224</v>
      </c>
      <c r="N443">
        <v>685</v>
      </c>
      <c r="O443" t="s">
        <v>1689</v>
      </c>
      <c r="P443" s="172" t="str">
        <f t="shared" si="19"/>
        <v>|</v>
      </c>
    </row>
    <row r="444" spans="2:16">
      <c r="B444" s="6">
        <v>443</v>
      </c>
      <c r="C444" s="112" t="s">
        <v>4464</v>
      </c>
      <c r="D444" s="112" t="str">
        <f t="shared" si="18"/>
        <v>443|738</v>
      </c>
      <c r="J444" s="6">
        <v>309</v>
      </c>
      <c r="K444" s="6">
        <f t="shared" si="20"/>
        <v>24</v>
      </c>
      <c r="L444" t="s">
        <v>3662</v>
      </c>
      <c r="M444">
        <v>224</v>
      </c>
      <c r="N444">
        <v>686</v>
      </c>
      <c r="O444" t="s">
        <v>3780</v>
      </c>
      <c r="P444" s="172" t="str">
        <f t="shared" si="19"/>
        <v>|</v>
      </c>
    </row>
    <row r="445" spans="2:16">
      <c r="B445" s="6">
        <v>444</v>
      </c>
      <c r="C445" s="112" t="s">
        <v>4465</v>
      </c>
      <c r="D445" s="112" t="str">
        <f t="shared" si="18"/>
        <v>444|739</v>
      </c>
      <c r="J445" s="6">
        <v>310</v>
      </c>
      <c r="K445" s="6">
        <f t="shared" si="20"/>
        <v>24</v>
      </c>
      <c r="L445" t="s">
        <v>3662</v>
      </c>
      <c r="M445">
        <v>224</v>
      </c>
      <c r="N445">
        <v>687</v>
      </c>
      <c r="O445" t="s">
        <v>3781</v>
      </c>
      <c r="P445" s="172" t="str">
        <f t="shared" si="19"/>
        <v>|</v>
      </c>
    </row>
    <row r="446" spans="2:16">
      <c r="B446" s="6">
        <v>445</v>
      </c>
      <c r="C446" s="112" t="s">
        <v>4466</v>
      </c>
      <c r="D446" s="112" t="str">
        <f t="shared" si="18"/>
        <v>445|74</v>
      </c>
      <c r="J446" s="6">
        <v>311</v>
      </c>
      <c r="K446" s="6">
        <f t="shared" si="20"/>
        <v>24</v>
      </c>
      <c r="L446" t="s">
        <v>3662</v>
      </c>
      <c r="M446">
        <v>224</v>
      </c>
      <c r="N446">
        <v>688</v>
      </c>
      <c r="O446" t="s">
        <v>3745</v>
      </c>
      <c r="P446" s="172" t="str">
        <f t="shared" si="19"/>
        <v>|</v>
      </c>
    </row>
    <row r="447" spans="2:16">
      <c r="B447" s="6">
        <v>446</v>
      </c>
      <c r="C447" s="112" t="s">
        <v>4467</v>
      </c>
      <c r="D447" s="112" t="str">
        <f t="shared" si="18"/>
        <v>446|740</v>
      </c>
      <c r="J447" s="6">
        <v>312</v>
      </c>
      <c r="K447" s="6">
        <f t="shared" si="20"/>
        <v>24</v>
      </c>
      <c r="L447" t="s">
        <v>3662</v>
      </c>
      <c r="M447">
        <v>224</v>
      </c>
      <c r="N447">
        <v>689</v>
      </c>
      <c r="O447" t="s">
        <v>1690</v>
      </c>
      <c r="P447" s="172" t="str">
        <f t="shared" si="19"/>
        <v>|</v>
      </c>
    </row>
    <row r="448" spans="2:16">
      <c r="B448" s="6">
        <v>447</v>
      </c>
      <c r="C448" s="112" t="s">
        <v>4468</v>
      </c>
      <c r="D448" s="112" t="str">
        <f t="shared" si="18"/>
        <v>447|741</v>
      </c>
      <c r="J448" s="6">
        <v>313</v>
      </c>
      <c r="K448" s="6">
        <f t="shared" si="20"/>
        <v>24</v>
      </c>
      <c r="L448" t="s">
        <v>3662</v>
      </c>
      <c r="M448">
        <v>224</v>
      </c>
      <c r="N448">
        <v>690</v>
      </c>
      <c r="O448" t="s">
        <v>3746</v>
      </c>
      <c r="P448" s="172" t="str">
        <f t="shared" si="19"/>
        <v>|</v>
      </c>
    </row>
    <row r="449" spans="2:16">
      <c r="B449" s="6">
        <v>448</v>
      </c>
      <c r="C449" s="112" t="s">
        <v>4469</v>
      </c>
      <c r="D449" s="112" t="str">
        <f t="shared" si="18"/>
        <v>448|742</v>
      </c>
      <c r="J449" s="6">
        <v>314</v>
      </c>
      <c r="K449" s="6">
        <f t="shared" si="20"/>
        <v>24</v>
      </c>
      <c r="L449" t="s">
        <v>3662</v>
      </c>
      <c r="M449">
        <v>224</v>
      </c>
      <c r="N449">
        <v>692</v>
      </c>
      <c r="O449" t="s">
        <v>3747</v>
      </c>
      <c r="P449" s="172" t="str">
        <f t="shared" si="19"/>
        <v>|</v>
      </c>
    </row>
    <row r="450" spans="2:16">
      <c r="B450" s="6">
        <v>449</v>
      </c>
      <c r="C450" s="112" t="s">
        <v>4470</v>
      </c>
      <c r="D450" s="112" t="str">
        <f t="shared" ref="D450:D513" si="21">B450&amp;"|"&amp;C450</f>
        <v>449|743</v>
      </c>
      <c r="J450" s="6">
        <v>315</v>
      </c>
      <c r="K450" s="6">
        <f t="shared" si="20"/>
        <v>25</v>
      </c>
      <c r="L450" t="s">
        <v>3663</v>
      </c>
      <c r="M450">
        <v>224</v>
      </c>
      <c r="N450">
        <v>701</v>
      </c>
      <c r="O450" t="s">
        <v>1691</v>
      </c>
      <c r="P450" s="172" t="str">
        <f t="shared" ref="P450:P513" si="22">H450&amp;"|"&amp;G450</f>
        <v>|</v>
      </c>
    </row>
    <row r="451" spans="2:16">
      <c r="B451" s="6">
        <v>450</v>
      </c>
      <c r="C451" s="112" t="s">
        <v>4471</v>
      </c>
      <c r="D451" s="112" t="str">
        <f t="shared" si="21"/>
        <v>450|75</v>
      </c>
      <c r="J451" s="6">
        <v>316</v>
      </c>
      <c r="K451" s="6">
        <f t="shared" ref="K451:K514" si="23">VLOOKUP(L451,$G$2:$H$89,2,FALSE)</f>
        <v>25</v>
      </c>
      <c r="L451" t="s">
        <v>3663</v>
      </c>
      <c r="M451">
        <v>224</v>
      </c>
      <c r="N451">
        <v>702</v>
      </c>
      <c r="O451" t="s">
        <v>1692</v>
      </c>
      <c r="P451" s="172" t="str">
        <f t="shared" si="22"/>
        <v>|</v>
      </c>
    </row>
    <row r="452" spans="2:16">
      <c r="B452" s="6">
        <v>451</v>
      </c>
      <c r="C452" s="112" t="s">
        <v>4472</v>
      </c>
      <c r="D452" s="112" t="str">
        <f t="shared" si="21"/>
        <v>451|76</v>
      </c>
      <c r="J452" s="6">
        <v>317</v>
      </c>
      <c r="K452" s="6">
        <f t="shared" si="23"/>
        <v>25</v>
      </c>
      <c r="L452" t="s">
        <v>3663</v>
      </c>
      <c r="M452">
        <v>224</v>
      </c>
      <c r="N452">
        <v>703</v>
      </c>
      <c r="O452" t="s">
        <v>1693</v>
      </c>
      <c r="P452" s="172" t="str">
        <f t="shared" si="22"/>
        <v>|</v>
      </c>
    </row>
    <row r="453" spans="2:16">
      <c r="B453" s="6">
        <v>452</v>
      </c>
      <c r="C453" s="112" t="s">
        <v>4473</v>
      </c>
      <c r="D453" s="112" t="str">
        <f t="shared" si="21"/>
        <v>452|77</v>
      </c>
      <c r="J453" s="6">
        <v>318</v>
      </c>
      <c r="K453" s="6">
        <f t="shared" si="23"/>
        <v>25</v>
      </c>
      <c r="L453" t="s">
        <v>3663</v>
      </c>
      <c r="M453">
        <v>224</v>
      </c>
      <c r="N453">
        <v>704</v>
      </c>
      <c r="O453" t="s">
        <v>1694</v>
      </c>
      <c r="P453" s="172" t="str">
        <f t="shared" si="22"/>
        <v>|</v>
      </c>
    </row>
    <row r="454" spans="2:16">
      <c r="B454" s="6">
        <v>453</v>
      </c>
      <c r="C454" s="112" t="s">
        <v>4474</v>
      </c>
      <c r="D454" s="112" t="str">
        <f t="shared" si="21"/>
        <v>453|78</v>
      </c>
      <c r="J454" s="6">
        <v>319</v>
      </c>
      <c r="K454" s="6">
        <f t="shared" si="23"/>
        <v>25</v>
      </c>
      <c r="L454" t="s">
        <v>3663</v>
      </c>
      <c r="M454">
        <v>224</v>
      </c>
      <c r="N454">
        <v>705</v>
      </c>
      <c r="O454" t="s">
        <v>1695</v>
      </c>
      <c r="P454" s="172" t="str">
        <f t="shared" si="22"/>
        <v>|</v>
      </c>
    </row>
    <row r="455" spans="2:16">
      <c r="B455" s="6">
        <v>454</v>
      </c>
      <c r="C455" s="112" t="s">
        <v>4475</v>
      </c>
      <c r="D455" s="112" t="str">
        <f t="shared" si="21"/>
        <v>454|79</v>
      </c>
      <c r="J455" s="6">
        <v>320</v>
      </c>
      <c r="K455" s="6">
        <f t="shared" si="23"/>
        <v>25</v>
      </c>
      <c r="L455" t="s">
        <v>3663</v>
      </c>
      <c r="M455">
        <v>224</v>
      </c>
      <c r="N455">
        <v>706</v>
      </c>
      <c r="O455" t="s">
        <v>1696</v>
      </c>
      <c r="P455" s="172" t="str">
        <f t="shared" si="22"/>
        <v>|</v>
      </c>
    </row>
    <row r="456" spans="2:16">
      <c r="B456" s="6">
        <v>455</v>
      </c>
      <c r="C456" s="112" t="s">
        <v>4476</v>
      </c>
      <c r="D456" s="112" t="str">
        <f t="shared" si="21"/>
        <v>455|8</v>
      </c>
      <c r="J456" s="6">
        <v>321</v>
      </c>
      <c r="K456" s="6">
        <f t="shared" si="23"/>
        <v>25</v>
      </c>
      <c r="L456" t="s">
        <v>3663</v>
      </c>
      <c r="M456">
        <v>224</v>
      </c>
      <c r="N456">
        <v>707</v>
      </c>
      <c r="O456" t="s">
        <v>1697</v>
      </c>
      <c r="P456" s="172" t="str">
        <f t="shared" si="22"/>
        <v>|</v>
      </c>
    </row>
    <row r="457" spans="2:16">
      <c r="B457" s="6">
        <v>456</v>
      </c>
      <c r="C457" s="112" t="s">
        <v>4477</v>
      </c>
      <c r="D457" s="112" t="str">
        <f t="shared" si="21"/>
        <v>456|80</v>
      </c>
      <c r="J457" s="6">
        <v>322</v>
      </c>
      <c r="K457" s="6">
        <f t="shared" si="23"/>
        <v>25</v>
      </c>
      <c r="L457" t="s">
        <v>3663</v>
      </c>
      <c r="M457">
        <v>224</v>
      </c>
      <c r="N457">
        <v>708</v>
      </c>
      <c r="O457" t="s">
        <v>1698</v>
      </c>
      <c r="P457" s="172" t="str">
        <f t="shared" si="22"/>
        <v>|</v>
      </c>
    </row>
    <row r="458" spans="2:16">
      <c r="B458" s="6">
        <v>457</v>
      </c>
      <c r="C458" s="112" t="s">
        <v>4478</v>
      </c>
      <c r="D458" s="112" t="str">
        <f t="shared" si="21"/>
        <v>457|801</v>
      </c>
      <c r="J458" s="6">
        <v>323</v>
      </c>
      <c r="K458" s="6">
        <f t="shared" si="23"/>
        <v>25</v>
      </c>
      <c r="L458" t="s">
        <v>3663</v>
      </c>
      <c r="M458">
        <v>224</v>
      </c>
      <c r="N458">
        <v>709</v>
      </c>
      <c r="O458" t="s">
        <v>1699</v>
      </c>
      <c r="P458" s="172" t="str">
        <f t="shared" si="22"/>
        <v>|</v>
      </c>
    </row>
    <row r="459" spans="2:16">
      <c r="B459" s="6">
        <v>458</v>
      </c>
      <c r="C459" s="112" t="s">
        <v>4479</v>
      </c>
      <c r="D459" s="112" t="str">
        <f t="shared" si="21"/>
        <v>458|802</v>
      </c>
      <c r="J459" s="6">
        <v>324</v>
      </c>
      <c r="K459" s="6">
        <f t="shared" si="23"/>
        <v>25</v>
      </c>
      <c r="L459" t="s">
        <v>3663</v>
      </c>
      <c r="M459">
        <v>224</v>
      </c>
      <c r="N459">
        <v>710</v>
      </c>
      <c r="O459" t="s">
        <v>3748</v>
      </c>
      <c r="P459" s="172" t="str">
        <f t="shared" si="22"/>
        <v>|</v>
      </c>
    </row>
    <row r="460" spans="2:16">
      <c r="B460" s="6">
        <v>459</v>
      </c>
      <c r="C460" s="112" t="s">
        <v>4480</v>
      </c>
      <c r="D460" s="112" t="str">
        <f t="shared" si="21"/>
        <v>459|803</v>
      </c>
      <c r="J460" s="6">
        <v>325</v>
      </c>
      <c r="K460" s="6">
        <f t="shared" si="23"/>
        <v>25</v>
      </c>
      <c r="L460" t="s">
        <v>3663</v>
      </c>
      <c r="M460">
        <v>224</v>
      </c>
      <c r="N460">
        <v>711</v>
      </c>
      <c r="O460" t="s">
        <v>1700</v>
      </c>
      <c r="P460" s="172" t="str">
        <f t="shared" si="22"/>
        <v>|</v>
      </c>
    </row>
    <row r="461" spans="2:16">
      <c r="B461" s="6">
        <v>460</v>
      </c>
      <c r="C461" s="112" t="s">
        <v>4481</v>
      </c>
      <c r="D461" s="112" t="str">
        <f t="shared" si="21"/>
        <v>460|804</v>
      </c>
      <c r="J461" s="6">
        <v>326</v>
      </c>
      <c r="K461" s="6">
        <f t="shared" si="23"/>
        <v>25</v>
      </c>
      <c r="L461" t="s">
        <v>3663</v>
      </c>
      <c r="M461">
        <v>224</v>
      </c>
      <c r="N461">
        <v>712</v>
      </c>
      <c r="O461" t="s">
        <v>1701</v>
      </c>
      <c r="P461" s="172" t="str">
        <f t="shared" si="22"/>
        <v>|</v>
      </c>
    </row>
    <row r="462" spans="2:16">
      <c r="B462" s="6">
        <v>461</v>
      </c>
      <c r="C462" s="112" t="s">
        <v>4482</v>
      </c>
      <c r="D462" s="112" t="str">
        <f t="shared" si="21"/>
        <v>461|805</v>
      </c>
      <c r="J462" s="6">
        <v>327</v>
      </c>
      <c r="K462" s="6">
        <f t="shared" si="23"/>
        <v>25</v>
      </c>
      <c r="L462" t="s">
        <v>3663</v>
      </c>
      <c r="M462">
        <v>224</v>
      </c>
      <c r="N462">
        <v>713</v>
      </c>
      <c r="O462" t="s">
        <v>1702</v>
      </c>
      <c r="P462" s="172" t="str">
        <f t="shared" si="22"/>
        <v>|</v>
      </c>
    </row>
    <row r="463" spans="2:16">
      <c r="B463" s="6">
        <v>462</v>
      </c>
      <c r="C463" s="112" t="s">
        <v>4483</v>
      </c>
      <c r="D463" s="112" t="str">
        <f t="shared" si="21"/>
        <v>462|806</v>
      </c>
      <c r="J463" s="6">
        <v>328</v>
      </c>
      <c r="K463" s="6">
        <f t="shared" si="23"/>
        <v>25</v>
      </c>
      <c r="L463" t="s">
        <v>3663</v>
      </c>
      <c r="M463">
        <v>224</v>
      </c>
      <c r="N463">
        <v>714</v>
      </c>
      <c r="O463" t="s">
        <v>1703</v>
      </c>
      <c r="P463" s="172" t="str">
        <f t="shared" si="22"/>
        <v>|</v>
      </c>
    </row>
    <row r="464" spans="2:16">
      <c r="B464" s="6">
        <v>463</v>
      </c>
      <c r="C464" s="112" t="s">
        <v>4484</v>
      </c>
      <c r="D464" s="112" t="str">
        <f t="shared" si="21"/>
        <v>463|807</v>
      </c>
      <c r="J464" s="6">
        <v>329</v>
      </c>
      <c r="K464" s="6">
        <f t="shared" si="23"/>
        <v>25</v>
      </c>
      <c r="L464" t="s">
        <v>3663</v>
      </c>
      <c r="M464">
        <v>224</v>
      </c>
      <c r="N464">
        <v>715</v>
      </c>
      <c r="O464" t="s">
        <v>1704</v>
      </c>
      <c r="P464" s="172" t="str">
        <f t="shared" si="22"/>
        <v>|</v>
      </c>
    </row>
    <row r="465" spans="2:16">
      <c r="B465" s="6">
        <v>464</v>
      </c>
      <c r="C465" s="112" t="s">
        <v>4485</v>
      </c>
      <c r="D465" s="112" t="str">
        <f t="shared" si="21"/>
        <v>464|808</v>
      </c>
      <c r="J465" s="6">
        <v>330</v>
      </c>
      <c r="K465" s="6">
        <f t="shared" si="23"/>
        <v>25</v>
      </c>
      <c r="L465" t="s">
        <v>3663</v>
      </c>
      <c r="M465">
        <v>224</v>
      </c>
      <c r="N465">
        <v>716</v>
      </c>
      <c r="O465" t="s">
        <v>1705</v>
      </c>
      <c r="P465" s="172" t="str">
        <f t="shared" si="22"/>
        <v>|</v>
      </c>
    </row>
    <row r="466" spans="2:16">
      <c r="B466" s="6">
        <v>465</v>
      </c>
      <c r="C466" s="112" t="s">
        <v>4486</v>
      </c>
      <c r="D466" s="112" t="str">
        <f t="shared" si="21"/>
        <v>465|81</v>
      </c>
      <c r="J466" s="6">
        <v>331</v>
      </c>
      <c r="K466" s="6">
        <f t="shared" si="23"/>
        <v>25</v>
      </c>
      <c r="L466" t="s">
        <v>3663</v>
      </c>
      <c r="M466">
        <v>224</v>
      </c>
      <c r="N466">
        <v>717</v>
      </c>
      <c r="O466" t="s">
        <v>3749</v>
      </c>
      <c r="P466" s="172" t="str">
        <f t="shared" si="22"/>
        <v>|</v>
      </c>
    </row>
    <row r="467" spans="2:16">
      <c r="B467" s="6">
        <v>466</v>
      </c>
      <c r="C467" s="112" t="s">
        <v>4487</v>
      </c>
      <c r="D467" s="112" t="str">
        <f t="shared" si="21"/>
        <v>466|810</v>
      </c>
      <c r="J467" s="6">
        <v>332</v>
      </c>
      <c r="K467" s="6">
        <f t="shared" si="23"/>
        <v>25</v>
      </c>
      <c r="L467" t="s">
        <v>3663</v>
      </c>
      <c r="M467">
        <v>224</v>
      </c>
      <c r="N467">
        <v>718</v>
      </c>
      <c r="O467" t="s">
        <v>1706</v>
      </c>
      <c r="P467" s="172" t="str">
        <f t="shared" si="22"/>
        <v>|</v>
      </c>
    </row>
    <row r="468" spans="2:16">
      <c r="B468" s="6">
        <v>467</v>
      </c>
      <c r="C468" s="112" t="s">
        <v>4488</v>
      </c>
      <c r="D468" s="112" t="str">
        <f t="shared" si="21"/>
        <v>467|811</v>
      </c>
      <c r="J468" s="6">
        <v>333</v>
      </c>
      <c r="K468" s="6">
        <f t="shared" si="23"/>
        <v>25</v>
      </c>
      <c r="L468" t="s">
        <v>3663</v>
      </c>
      <c r="M468">
        <v>224</v>
      </c>
      <c r="N468">
        <v>719</v>
      </c>
      <c r="O468" t="s">
        <v>1707</v>
      </c>
      <c r="P468" s="172" t="str">
        <f t="shared" si="22"/>
        <v>|</v>
      </c>
    </row>
    <row r="469" spans="2:16">
      <c r="B469" s="6">
        <v>468</v>
      </c>
      <c r="C469" s="112" t="s">
        <v>4489</v>
      </c>
      <c r="D469" s="112" t="str">
        <f t="shared" si="21"/>
        <v>468|812</v>
      </c>
      <c r="J469" s="6">
        <v>334</v>
      </c>
      <c r="K469" s="6">
        <f t="shared" si="23"/>
        <v>25</v>
      </c>
      <c r="L469" t="s">
        <v>3663</v>
      </c>
      <c r="M469">
        <v>224</v>
      </c>
      <c r="N469">
        <v>720</v>
      </c>
      <c r="O469" t="s">
        <v>1708</v>
      </c>
      <c r="P469" s="172" t="str">
        <f t="shared" si="22"/>
        <v>|</v>
      </c>
    </row>
    <row r="470" spans="2:16">
      <c r="B470" s="6">
        <v>469</v>
      </c>
      <c r="C470" s="112" t="s">
        <v>4490</v>
      </c>
      <c r="D470" s="112" t="str">
        <f t="shared" si="21"/>
        <v>469|813</v>
      </c>
      <c r="J470" s="6">
        <v>335</v>
      </c>
      <c r="K470" s="6">
        <f t="shared" si="23"/>
        <v>25</v>
      </c>
      <c r="L470" t="s">
        <v>3663</v>
      </c>
      <c r="M470">
        <v>224</v>
      </c>
      <c r="N470">
        <v>721</v>
      </c>
      <c r="O470" t="s">
        <v>3750</v>
      </c>
      <c r="P470" s="172" t="str">
        <f t="shared" si="22"/>
        <v>|</v>
      </c>
    </row>
    <row r="471" spans="2:16">
      <c r="B471" s="6">
        <v>470</v>
      </c>
      <c r="C471" s="112" t="s">
        <v>4491</v>
      </c>
      <c r="D471" s="112" t="str">
        <f t="shared" si="21"/>
        <v>470|814</v>
      </c>
      <c r="J471" s="6">
        <v>336</v>
      </c>
      <c r="K471" s="6">
        <f t="shared" si="23"/>
        <v>25</v>
      </c>
      <c r="L471" t="s">
        <v>3663</v>
      </c>
      <c r="M471">
        <v>224</v>
      </c>
      <c r="N471">
        <v>722</v>
      </c>
      <c r="O471" t="s">
        <v>1709</v>
      </c>
      <c r="P471" s="172" t="str">
        <f t="shared" si="22"/>
        <v>|</v>
      </c>
    </row>
    <row r="472" spans="2:16">
      <c r="B472" s="6">
        <v>471</v>
      </c>
      <c r="C472" s="112" t="s">
        <v>4492</v>
      </c>
      <c r="D472" s="112" t="str">
        <f t="shared" si="21"/>
        <v>471|815</v>
      </c>
      <c r="J472" s="6">
        <v>337</v>
      </c>
      <c r="K472" s="6">
        <f t="shared" si="23"/>
        <v>25</v>
      </c>
      <c r="L472" t="s">
        <v>3663</v>
      </c>
      <c r="M472">
        <v>224</v>
      </c>
      <c r="N472">
        <v>723</v>
      </c>
      <c r="O472" t="s">
        <v>1710</v>
      </c>
      <c r="P472" s="172" t="str">
        <f t="shared" si="22"/>
        <v>|</v>
      </c>
    </row>
    <row r="473" spans="2:16">
      <c r="B473" s="6">
        <v>472</v>
      </c>
      <c r="C473" s="112" t="s">
        <v>4493</v>
      </c>
      <c r="D473" s="112" t="str">
        <f t="shared" si="21"/>
        <v>472|816</v>
      </c>
      <c r="J473" s="6">
        <v>338</v>
      </c>
      <c r="K473" s="6">
        <f t="shared" si="23"/>
        <v>25</v>
      </c>
      <c r="L473" t="s">
        <v>3663</v>
      </c>
      <c r="M473">
        <v>224</v>
      </c>
      <c r="N473">
        <v>724</v>
      </c>
      <c r="O473" t="s">
        <v>1711</v>
      </c>
      <c r="P473" s="172" t="str">
        <f t="shared" si="22"/>
        <v>|</v>
      </c>
    </row>
    <row r="474" spans="2:16">
      <c r="B474" s="6">
        <v>473</v>
      </c>
      <c r="C474" s="112" t="s">
        <v>4494</v>
      </c>
      <c r="D474" s="112" t="str">
        <f t="shared" si="21"/>
        <v>473|817</v>
      </c>
      <c r="J474" s="6">
        <v>339</v>
      </c>
      <c r="K474" s="6">
        <f t="shared" si="23"/>
        <v>25</v>
      </c>
      <c r="L474" t="s">
        <v>3663</v>
      </c>
      <c r="M474">
        <v>224</v>
      </c>
      <c r="N474">
        <v>725</v>
      </c>
      <c r="O474" t="s">
        <v>3751</v>
      </c>
      <c r="P474" s="172" t="str">
        <f t="shared" si="22"/>
        <v>|</v>
      </c>
    </row>
    <row r="475" spans="2:16">
      <c r="B475" s="6">
        <v>474</v>
      </c>
      <c r="C475" s="112" t="s">
        <v>4495</v>
      </c>
      <c r="D475" s="112" t="str">
        <f t="shared" si="21"/>
        <v>474|818</v>
      </c>
      <c r="J475" s="6">
        <v>340</v>
      </c>
      <c r="K475" s="6">
        <f t="shared" si="23"/>
        <v>25</v>
      </c>
      <c r="L475" t="s">
        <v>3663</v>
      </c>
      <c r="M475">
        <v>224</v>
      </c>
      <c r="N475">
        <v>726</v>
      </c>
      <c r="O475" t="s">
        <v>3752</v>
      </c>
      <c r="P475" s="172" t="str">
        <f t="shared" si="22"/>
        <v>|</v>
      </c>
    </row>
    <row r="476" spans="2:16">
      <c r="B476" s="6">
        <v>475</v>
      </c>
      <c r="C476" s="112" t="s">
        <v>4496</v>
      </c>
      <c r="D476" s="112" t="str">
        <f t="shared" si="21"/>
        <v>475|819</v>
      </c>
      <c r="J476" s="6">
        <v>341</v>
      </c>
      <c r="K476" s="6">
        <f t="shared" si="23"/>
        <v>25</v>
      </c>
      <c r="L476" t="s">
        <v>3663</v>
      </c>
      <c r="M476">
        <v>224</v>
      </c>
      <c r="N476">
        <v>727</v>
      </c>
      <c r="O476" t="s">
        <v>1712</v>
      </c>
      <c r="P476" s="172" t="str">
        <f t="shared" si="22"/>
        <v>|</v>
      </c>
    </row>
    <row r="477" spans="2:16">
      <c r="B477" s="6">
        <v>476</v>
      </c>
      <c r="C477" s="112" t="s">
        <v>4497</v>
      </c>
      <c r="D477" s="112" t="str">
        <f t="shared" si="21"/>
        <v>476|82</v>
      </c>
      <c r="J477" s="6">
        <v>342</v>
      </c>
      <c r="K477" s="6">
        <f t="shared" si="23"/>
        <v>25</v>
      </c>
      <c r="L477" t="s">
        <v>3663</v>
      </c>
      <c r="M477">
        <v>224</v>
      </c>
      <c r="N477">
        <v>728</v>
      </c>
      <c r="O477" t="s">
        <v>1713</v>
      </c>
      <c r="P477" s="172" t="str">
        <f t="shared" si="22"/>
        <v>|</v>
      </c>
    </row>
    <row r="478" spans="2:16">
      <c r="B478" s="6">
        <v>477</v>
      </c>
      <c r="C478" s="112" t="s">
        <v>4498</v>
      </c>
      <c r="D478" s="112" t="str">
        <f t="shared" si="21"/>
        <v>477|820</v>
      </c>
      <c r="J478" s="6">
        <v>343</v>
      </c>
      <c r="K478" s="6">
        <f t="shared" si="23"/>
        <v>25</v>
      </c>
      <c r="L478" t="s">
        <v>3663</v>
      </c>
      <c r="M478">
        <v>224</v>
      </c>
      <c r="N478">
        <v>729</v>
      </c>
      <c r="O478" t="s">
        <v>3753</v>
      </c>
      <c r="P478" s="172" t="str">
        <f t="shared" si="22"/>
        <v>|</v>
      </c>
    </row>
    <row r="479" spans="2:16">
      <c r="B479" s="6">
        <v>478</v>
      </c>
      <c r="C479" s="112" t="s">
        <v>4499</v>
      </c>
      <c r="D479" s="112" t="str">
        <f t="shared" si="21"/>
        <v>478|821</v>
      </c>
      <c r="J479" s="6">
        <v>344</v>
      </c>
      <c r="K479" s="6">
        <f t="shared" si="23"/>
        <v>25</v>
      </c>
      <c r="L479" t="s">
        <v>3663</v>
      </c>
      <c r="M479">
        <v>224</v>
      </c>
      <c r="N479">
        <v>730</v>
      </c>
      <c r="O479" t="s">
        <v>3754</v>
      </c>
      <c r="P479" s="172" t="str">
        <f t="shared" si="22"/>
        <v>|</v>
      </c>
    </row>
    <row r="480" spans="2:16">
      <c r="B480" s="6">
        <v>479</v>
      </c>
      <c r="C480" s="112" t="s">
        <v>4500</v>
      </c>
      <c r="D480" s="112" t="str">
        <f t="shared" si="21"/>
        <v>479|822</v>
      </c>
      <c r="J480" s="6">
        <v>345</v>
      </c>
      <c r="K480" s="6">
        <f t="shared" si="23"/>
        <v>25</v>
      </c>
      <c r="L480" t="s">
        <v>3663</v>
      </c>
      <c r="M480">
        <v>224</v>
      </c>
      <c r="N480">
        <v>731</v>
      </c>
      <c r="O480" t="s">
        <v>3755</v>
      </c>
      <c r="P480" s="172" t="str">
        <f t="shared" si="22"/>
        <v>|</v>
      </c>
    </row>
    <row r="481" spans="2:16">
      <c r="B481" s="6">
        <v>480</v>
      </c>
      <c r="C481" s="112" t="s">
        <v>4501</v>
      </c>
      <c r="D481" s="112" t="str">
        <f t="shared" si="21"/>
        <v>480|823</v>
      </c>
      <c r="J481" s="6">
        <v>346</v>
      </c>
      <c r="K481" s="6">
        <f t="shared" si="23"/>
        <v>25</v>
      </c>
      <c r="L481" t="s">
        <v>3663</v>
      </c>
      <c r="M481">
        <v>224</v>
      </c>
      <c r="N481">
        <v>732</v>
      </c>
      <c r="O481" t="s">
        <v>1714</v>
      </c>
      <c r="P481" s="172" t="str">
        <f t="shared" si="22"/>
        <v>|</v>
      </c>
    </row>
    <row r="482" spans="2:16">
      <c r="B482" s="6">
        <v>481</v>
      </c>
      <c r="C482" s="112" t="s">
        <v>4502</v>
      </c>
      <c r="D482" s="112" t="str">
        <f t="shared" si="21"/>
        <v>481|824</v>
      </c>
      <c r="J482" s="6">
        <v>347</v>
      </c>
      <c r="K482" s="6">
        <f t="shared" si="23"/>
        <v>25</v>
      </c>
      <c r="L482" t="s">
        <v>3663</v>
      </c>
      <c r="M482">
        <v>224</v>
      </c>
      <c r="N482">
        <v>733</v>
      </c>
      <c r="O482" t="s">
        <v>1715</v>
      </c>
      <c r="P482" s="172" t="str">
        <f t="shared" si="22"/>
        <v>|</v>
      </c>
    </row>
    <row r="483" spans="2:16">
      <c r="B483" s="6">
        <v>482</v>
      </c>
      <c r="C483" s="112" t="s">
        <v>4503</v>
      </c>
      <c r="D483" s="112" t="str">
        <f t="shared" si="21"/>
        <v>482|825</v>
      </c>
      <c r="J483" s="6">
        <v>348</v>
      </c>
      <c r="K483" s="6">
        <f t="shared" si="23"/>
        <v>25</v>
      </c>
      <c r="L483" t="s">
        <v>3663</v>
      </c>
      <c r="M483">
        <v>224</v>
      </c>
      <c r="N483">
        <v>734</v>
      </c>
      <c r="O483" t="s">
        <v>3756</v>
      </c>
      <c r="P483" s="172" t="str">
        <f t="shared" si="22"/>
        <v>|</v>
      </c>
    </row>
    <row r="484" spans="2:16">
      <c r="B484" s="6">
        <v>483</v>
      </c>
      <c r="C484" s="112" t="s">
        <v>4504</v>
      </c>
      <c r="D484" s="112" t="str">
        <f t="shared" si="21"/>
        <v>483|826</v>
      </c>
      <c r="J484" s="6">
        <v>349</v>
      </c>
      <c r="K484" s="6">
        <f t="shared" si="23"/>
        <v>25</v>
      </c>
      <c r="L484" t="s">
        <v>3663</v>
      </c>
      <c r="M484">
        <v>224</v>
      </c>
      <c r="N484">
        <v>735</v>
      </c>
      <c r="O484" t="s">
        <v>1716</v>
      </c>
      <c r="P484" s="172" t="str">
        <f t="shared" si="22"/>
        <v>|</v>
      </c>
    </row>
    <row r="485" spans="2:16">
      <c r="B485" s="6">
        <v>484</v>
      </c>
      <c r="C485" s="112" t="s">
        <v>4505</v>
      </c>
      <c r="D485" s="112" t="str">
        <f t="shared" si="21"/>
        <v>484|827</v>
      </c>
      <c r="J485" s="6">
        <v>350</v>
      </c>
      <c r="K485" s="6">
        <f t="shared" si="23"/>
        <v>25</v>
      </c>
      <c r="L485" t="s">
        <v>3663</v>
      </c>
      <c r="M485">
        <v>224</v>
      </c>
      <c r="N485">
        <v>736</v>
      </c>
      <c r="O485" t="s">
        <v>1717</v>
      </c>
      <c r="P485" s="172" t="str">
        <f t="shared" si="22"/>
        <v>|</v>
      </c>
    </row>
    <row r="486" spans="2:16">
      <c r="B486" s="6">
        <v>485</v>
      </c>
      <c r="C486" s="112" t="s">
        <v>4506</v>
      </c>
      <c r="D486" s="112" t="str">
        <f t="shared" si="21"/>
        <v>485|828</v>
      </c>
      <c r="J486" s="6">
        <v>351</v>
      </c>
      <c r="K486" s="6">
        <f t="shared" si="23"/>
        <v>25</v>
      </c>
      <c r="L486" t="s">
        <v>3663</v>
      </c>
      <c r="M486">
        <v>224</v>
      </c>
      <c r="N486">
        <v>737</v>
      </c>
      <c r="O486" t="s">
        <v>1718</v>
      </c>
      <c r="P486" s="172" t="str">
        <f t="shared" si="22"/>
        <v>|</v>
      </c>
    </row>
    <row r="487" spans="2:16">
      <c r="B487" s="6">
        <v>486</v>
      </c>
      <c r="C487" s="112" t="s">
        <v>4507</v>
      </c>
      <c r="D487" s="112" t="str">
        <f t="shared" si="21"/>
        <v>486|829</v>
      </c>
      <c r="J487" s="6">
        <v>352</v>
      </c>
      <c r="K487" s="6">
        <f t="shared" si="23"/>
        <v>25</v>
      </c>
      <c r="L487" t="s">
        <v>3663</v>
      </c>
      <c r="M487">
        <v>224</v>
      </c>
      <c r="N487">
        <v>738</v>
      </c>
      <c r="O487" t="s">
        <v>1719</v>
      </c>
      <c r="P487" s="172" t="str">
        <f t="shared" si="22"/>
        <v>|</v>
      </c>
    </row>
    <row r="488" spans="2:16">
      <c r="B488" s="6">
        <v>487</v>
      </c>
      <c r="C488" s="112" t="s">
        <v>4508</v>
      </c>
      <c r="D488" s="112" t="str">
        <f t="shared" si="21"/>
        <v>487|83</v>
      </c>
      <c r="J488" s="6">
        <v>353</v>
      </c>
      <c r="K488" s="6">
        <f t="shared" si="23"/>
        <v>25</v>
      </c>
      <c r="L488" t="s">
        <v>3663</v>
      </c>
      <c r="M488">
        <v>224</v>
      </c>
      <c r="N488">
        <v>739</v>
      </c>
      <c r="O488" t="s">
        <v>3757</v>
      </c>
      <c r="P488" s="172" t="str">
        <f t="shared" si="22"/>
        <v>|</v>
      </c>
    </row>
    <row r="489" spans="2:16">
      <c r="B489" s="6">
        <v>488</v>
      </c>
      <c r="C489" s="112" t="s">
        <v>4509</v>
      </c>
      <c r="D489" s="112" t="str">
        <f t="shared" si="21"/>
        <v>488|830</v>
      </c>
      <c r="J489" s="6">
        <v>354</v>
      </c>
      <c r="K489" s="6">
        <f t="shared" si="23"/>
        <v>25</v>
      </c>
      <c r="L489" t="s">
        <v>3663</v>
      </c>
      <c r="M489">
        <v>224</v>
      </c>
      <c r="N489">
        <v>740</v>
      </c>
      <c r="O489" t="s">
        <v>1720</v>
      </c>
      <c r="P489" s="172" t="str">
        <f t="shared" si="22"/>
        <v>|</v>
      </c>
    </row>
    <row r="490" spans="2:16">
      <c r="B490" s="6">
        <v>489</v>
      </c>
      <c r="C490" s="112" t="s">
        <v>4510</v>
      </c>
      <c r="D490" s="112" t="str">
        <f t="shared" si="21"/>
        <v>489|831</v>
      </c>
      <c r="J490" s="6">
        <v>355</v>
      </c>
      <c r="K490" s="6">
        <f t="shared" si="23"/>
        <v>25</v>
      </c>
      <c r="L490" t="s">
        <v>3663</v>
      </c>
      <c r="M490">
        <v>224</v>
      </c>
      <c r="N490">
        <v>741</v>
      </c>
      <c r="O490" t="s">
        <v>1721</v>
      </c>
      <c r="P490" s="172" t="str">
        <f t="shared" si="22"/>
        <v>|</v>
      </c>
    </row>
    <row r="491" spans="2:16">
      <c r="B491" s="6">
        <v>490</v>
      </c>
      <c r="C491" s="112" t="s">
        <v>4511</v>
      </c>
      <c r="D491" s="112" t="str">
        <f t="shared" si="21"/>
        <v>490|832</v>
      </c>
      <c r="J491" s="6">
        <v>356</v>
      </c>
      <c r="K491" s="6">
        <f t="shared" si="23"/>
        <v>25</v>
      </c>
      <c r="L491" t="s">
        <v>3663</v>
      </c>
      <c r="M491">
        <v>224</v>
      </c>
      <c r="N491">
        <v>742</v>
      </c>
      <c r="O491" t="s">
        <v>3758</v>
      </c>
      <c r="P491" s="172" t="str">
        <f t="shared" si="22"/>
        <v>|</v>
      </c>
    </row>
    <row r="492" spans="2:16">
      <c r="B492" s="6">
        <v>491</v>
      </c>
      <c r="C492" s="112" t="s">
        <v>4512</v>
      </c>
      <c r="D492" s="112" t="str">
        <f t="shared" si="21"/>
        <v>491|833</v>
      </c>
      <c r="J492" s="6">
        <v>357</v>
      </c>
      <c r="K492" s="6">
        <f t="shared" si="23"/>
        <v>25</v>
      </c>
      <c r="L492" t="s">
        <v>3663</v>
      </c>
      <c r="M492">
        <v>224</v>
      </c>
      <c r="N492">
        <v>743</v>
      </c>
      <c r="O492" t="s">
        <v>3759</v>
      </c>
      <c r="P492" s="172" t="str">
        <f t="shared" si="22"/>
        <v>|</v>
      </c>
    </row>
    <row r="493" spans="2:16">
      <c r="B493" s="6">
        <v>492</v>
      </c>
      <c r="C493" s="112" t="s">
        <v>4513</v>
      </c>
      <c r="D493" s="112" t="str">
        <f t="shared" si="21"/>
        <v>492|834</v>
      </c>
      <c r="J493" s="6">
        <v>358</v>
      </c>
      <c r="K493" s="6">
        <f t="shared" si="23"/>
        <v>26</v>
      </c>
      <c r="L493" t="s">
        <v>3664</v>
      </c>
      <c r="M493">
        <v>224</v>
      </c>
      <c r="N493">
        <v>801</v>
      </c>
      <c r="O493" t="s">
        <v>1722</v>
      </c>
      <c r="P493" s="172" t="str">
        <f t="shared" si="22"/>
        <v>|</v>
      </c>
    </row>
    <row r="494" spans="2:16">
      <c r="B494" s="6">
        <v>493</v>
      </c>
      <c r="C494" s="112" t="s">
        <v>4514</v>
      </c>
      <c r="D494" s="112" t="str">
        <f t="shared" si="21"/>
        <v>493|835</v>
      </c>
      <c r="J494" s="6">
        <v>359</v>
      </c>
      <c r="K494" s="6">
        <f t="shared" si="23"/>
        <v>26</v>
      </c>
      <c r="L494" t="s">
        <v>3664</v>
      </c>
      <c r="M494">
        <v>224</v>
      </c>
      <c r="N494">
        <v>802</v>
      </c>
      <c r="O494" t="s">
        <v>3760</v>
      </c>
      <c r="P494" s="172" t="str">
        <f t="shared" si="22"/>
        <v>|</v>
      </c>
    </row>
    <row r="495" spans="2:16">
      <c r="B495" s="6">
        <v>494</v>
      </c>
      <c r="C495" s="112" t="s">
        <v>4515</v>
      </c>
      <c r="D495" s="112" t="str">
        <f t="shared" si="21"/>
        <v>494|836</v>
      </c>
      <c r="J495" s="6">
        <v>360</v>
      </c>
      <c r="K495" s="6">
        <f t="shared" si="23"/>
        <v>26</v>
      </c>
      <c r="L495" t="s">
        <v>3664</v>
      </c>
      <c r="M495">
        <v>224</v>
      </c>
      <c r="N495">
        <v>803</v>
      </c>
      <c r="O495" t="s">
        <v>1723</v>
      </c>
      <c r="P495" s="172" t="str">
        <f t="shared" si="22"/>
        <v>|</v>
      </c>
    </row>
    <row r="496" spans="2:16">
      <c r="B496" s="6">
        <v>495</v>
      </c>
      <c r="C496" s="112" t="s">
        <v>4516</v>
      </c>
      <c r="D496" s="112" t="str">
        <f t="shared" si="21"/>
        <v>495|837</v>
      </c>
      <c r="J496" s="6">
        <v>361</v>
      </c>
      <c r="K496" s="6">
        <f t="shared" si="23"/>
        <v>26</v>
      </c>
      <c r="L496" t="s">
        <v>3664</v>
      </c>
      <c r="M496">
        <v>224</v>
      </c>
      <c r="N496">
        <v>804</v>
      </c>
      <c r="O496" t="s">
        <v>1724</v>
      </c>
      <c r="P496" s="172" t="str">
        <f t="shared" si="22"/>
        <v>|</v>
      </c>
    </row>
    <row r="497" spans="2:16">
      <c r="B497" s="6">
        <v>496</v>
      </c>
      <c r="C497" s="112" t="s">
        <v>4517</v>
      </c>
      <c r="D497" s="112" t="str">
        <f t="shared" si="21"/>
        <v>496|838</v>
      </c>
      <c r="J497" s="6">
        <v>362</v>
      </c>
      <c r="K497" s="6">
        <f t="shared" si="23"/>
        <v>26</v>
      </c>
      <c r="L497" t="s">
        <v>3664</v>
      </c>
      <c r="M497">
        <v>224</v>
      </c>
      <c r="N497">
        <v>805</v>
      </c>
      <c r="O497" t="s">
        <v>1725</v>
      </c>
      <c r="P497" s="172" t="str">
        <f t="shared" si="22"/>
        <v>|</v>
      </c>
    </row>
    <row r="498" spans="2:16">
      <c r="B498" s="6">
        <v>497</v>
      </c>
      <c r="C498" s="112" t="s">
        <v>4518</v>
      </c>
      <c r="D498" s="112" t="str">
        <f t="shared" si="21"/>
        <v>497|839</v>
      </c>
      <c r="J498" s="6">
        <v>363</v>
      </c>
      <c r="K498" s="6">
        <f t="shared" si="23"/>
        <v>26</v>
      </c>
      <c r="L498" t="s">
        <v>3664</v>
      </c>
      <c r="M498">
        <v>224</v>
      </c>
      <c r="N498">
        <v>806</v>
      </c>
      <c r="O498" t="s">
        <v>1726</v>
      </c>
      <c r="P498" s="172" t="str">
        <f t="shared" si="22"/>
        <v>|</v>
      </c>
    </row>
    <row r="499" spans="2:16">
      <c r="B499" s="6">
        <v>498</v>
      </c>
      <c r="C499" s="112" t="s">
        <v>4519</v>
      </c>
      <c r="D499" s="112" t="str">
        <f t="shared" si="21"/>
        <v>498|84</v>
      </c>
      <c r="J499" s="6">
        <v>364</v>
      </c>
      <c r="K499" s="6">
        <f t="shared" si="23"/>
        <v>26</v>
      </c>
      <c r="L499" t="s">
        <v>3664</v>
      </c>
      <c r="M499">
        <v>224</v>
      </c>
      <c r="N499">
        <v>807</v>
      </c>
      <c r="O499" t="s">
        <v>1727</v>
      </c>
      <c r="P499" s="172" t="str">
        <f t="shared" si="22"/>
        <v>|</v>
      </c>
    </row>
    <row r="500" spans="2:16">
      <c r="B500" s="6">
        <v>499</v>
      </c>
      <c r="C500" s="112" t="s">
        <v>4520</v>
      </c>
      <c r="D500" s="112" t="str">
        <f t="shared" si="21"/>
        <v>499|840</v>
      </c>
      <c r="J500" s="6">
        <v>365</v>
      </c>
      <c r="K500" s="6">
        <f t="shared" si="23"/>
        <v>26</v>
      </c>
      <c r="L500" t="s">
        <v>3664</v>
      </c>
      <c r="M500">
        <v>224</v>
      </c>
      <c r="N500">
        <v>808</v>
      </c>
      <c r="O500" t="s">
        <v>1728</v>
      </c>
      <c r="P500" s="172" t="str">
        <f t="shared" si="22"/>
        <v>|</v>
      </c>
    </row>
    <row r="501" spans="2:16">
      <c r="B501" s="6">
        <v>500</v>
      </c>
      <c r="C501" s="112" t="s">
        <v>4521</v>
      </c>
      <c r="D501" s="112" t="str">
        <f t="shared" si="21"/>
        <v>500|841</v>
      </c>
      <c r="J501" s="6">
        <v>366</v>
      </c>
      <c r="K501" s="6">
        <f t="shared" si="23"/>
        <v>26</v>
      </c>
      <c r="L501" t="s">
        <v>3664</v>
      </c>
      <c r="M501">
        <v>224</v>
      </c>
      <c r="N501">
        <v>810</v>
      </c>
      <c r="O501" t="s">
        <v>1729</v>
      </c>
      <c r="P501" s="172" t="str">
        <f t="shared" si="22"/>
        <v>|</v>
      </c>
    </row>
    <row r="502" spans="2:16">
      <c r="B502" s="6">
        <v>501</v>
      </c>
      <c r="C502" s="112" t="s">
        <v>4522</v>
      </c>
      <c r="D502" s="112" t="str">
        <f t="shared" si="21"/>
        <v>501|842</v>
      </c>
      <c r="J502" s="6">
        <v>367</v>
      </c>
      <c r="K502" s="6">
        <f t="shared" si="23"/>
        <v>26</v>
      </c>
      <c r="L502" t="s">
        <v>3664</v>
      </c>
      <c r="M502">
        <v>224</v>
      </c>
      <c r="N502">
        <v>811</v>
      </c>
      <c r="O502" t="s">
        <v>1730</v>
      </c>
      <c r="P502" s="172" t="str">
        <f t="shared" si="22"/>
        <v>|</v>
      </c>
    </row>
    <row r="503" spans="2:16">
      <c r="B503" s="6">
        <v>502</v>
      </c>
      <c r="C503" s="112" t="s">
        <v>4523</v>
      </c>
      <c r="D503" s="112" t="str">
        <f t="shared" si="21"/>
        <v>502|843</v>
      </c>
      <c r="J503" s="6">
        <v>368</v>
      </c>
      <c r="K503" s="6">
        <f t="shared" si="23"/>
        <v>26</v>
      </c>
      <c r="L503" t="s">
        <v>3664</v>
      </c>
      <c r="M503">
        <v>224</v>
      </c>
      <c r="N503">
        <v>812</v>
      </c>
      <c r="O503" t="s">
        <v>3761</v>
      </c>
      <c r="P503" s="172" t="str">
        <f t="shared" si="22"/>
        <v>|</v>
      </c>
    </row>
    <row r="504" spans="2:16">
      <c r="B504" s="6">
        <v>503</v>
      </c>
      <c r="C504" s="112" t="s">
        <v>4524</v>
      </c>
      <c r="D504" s="112" t="str">
        <f t="shared" si="21"/>
        <v>503|844</v>
      </c>
      <c r="J504" s="6">
        <v>369</v>
      </c>
      <c r="K504" s="6">
        <f t="shared" si="23"/>
        <v>26</v>
      </c>
      <c r="L504" t="s">
        <v>3664</v>
      </c>
      <c r="M504">
        <v>224</v>
      </c>
      <c r="N504">
        <v>813</v>
      </c>
      <c r="O504" t="s">
        <v>1731</v>
      </c>
      <c r="P504" s="172" t="str">
        <f t="shared" si="22"/>
        <v>|</v>
      </c>
    </row>
    <row r="505" spans="2:16">
      <c r="B505" s="6">
        <v>504</v>
      </c>
      <c r="C505" s="112" t="s">
        <v>4525</v>
      </c>
      <c r="D505" s="112" t="str">
        <f t="shared" si="21"/>
        <v>504|846</v>
      </c>
      <c r="J505" s="6">
        <v>370</v>
      </c>
      <c r="K505" s="6">
        <f t="shared" si="23"/>
        <v>26</v>
      </c>
      <c r="L505" t="s">
        <v>3664</v>
      </c>
      <c r="M505">
        <v>224</v>
      </c>
      <c r="N505">
        <v>814</v>
      </c>
      <c r="O505" t="s">
        <v>1732</v>
      </c>
      <c r="P505" s="172" t="str">
        <f t="shared" si="22"/>
        <v>|</v>
      </c>
    </row>
    <row r="506" spans="2:16">
      <c r="B506" s="6">
        <v>505</v>
      </c>
      <c r="C506" s="112" t="s">
        <v>4526</v>
      </c>
      <c r="D506" s="112" t="str">
        <f t="shared" si="21"/>
        <v>505|847</v>
      </c>
      <c r="J506" s="6">
        <v>371</v>
      </c>
      <c r="K506" s="6">
        <f t="shared" si="23"/>
        <v>26</v>
      </c>
      <c r="L506" t="s">
        <v>3664</v>
      </c>
      <c r="M506">
        <v>224</v>
      </c>
      <c r="N506">
        <v>815</v>
      </c>
      <c r="O506" t="s">
        <v>1733</v>
      </c>
      <c r="P506" s="172" t="str">
        <f t="shared" si="22"/>
        <v>|</v>
      </c>
    </row>
    <row r="507" spans="2:16">
      <c r="B507" s="6">
        <v>506</v>
      </c>
      <c r="C507" s="112" t="s">
        <v>4527</v>
      </c>
      <c r="D507" s="112" t="str">
        <f t="shared" si="21"/>
        <v>506|848</v>
      </c>
      <c r="J507" s="6">
        <v>372</v>
      </c>
      <c r="K507" s="6">
        <f t="shared" si="23"/>
        <v>26</v>
      </c>
      <c r="L507" t="s">
        <v>3664</v>
      </c>
      <c r="M507">
        <v>224</v>
      </c>
      <c r="N507">
        <v>816</v>
      </c>
      <c r="O507" t="s">
        <v>1734</v>
      </c>
      <c r="P507" s="172" t="str">
        <f t="shared" si="22"/>
        <v>|</v>
      </c>
    </row>
    <row r="508" spans="2:16">
      <c r="B508" s="6">
        <v>507</v>
      </c>
      <c r="C508" s="112" t="s">
        <v>4528</v>
      </c>
      <c r="D508" s="112" t="str">
        <f t="shared" si="21"/>
        <v>507|849</v>
      </c>
      <c r="J508" s="6">
        <v>373</v>
      </c>
      <c r="K508" s="6">
        <f t="shared" si="23"/>
        <v>26</v>
      </c>
      <c r="L508" t="s">
        <v>3664</v>
      </c>
      <c r="M508">
        <v>224</v>
      </c>
      <c r="N508">
        <v>817</v>
      </c>
      <c r="O508" t="s">
        <v>3762</v>
      </c>
      <c r="P508" s="172" t="str">
        <f t="shared" si="22"/>
        <v>|</v>
      </c>
    </row>
    <row r="509" spans="2:16">
      <c r="B509" s="6">
        <v>508</v>
      </c>
      <c r="C509" s="112" t="s">
        <v>4529</v>
      </c>
      <c r="D509" s="112" t="str">
        <f t="shared" si="21"/>
        <v>508|85</v>
      </c>
      <c r="J509" s="6">
        <v>374</v>
      </c>
      <c r="K509" s="6">
        <f t="shared" si="23"/>
        <v>26</v>
      </c>
      <c r="L509" t="s">
        <v>3664</v>
      </c>
      <c r="M509">
        <v>224</v>
      </c>
      <c r="N509">
        <v>818</v>
      </c>
      <c r="O509" t="s">
        <v>1735</v>
      </c>
      <c r="P509" s="172" t="str">
        <f t="shared" si="22"/>
        <v>|</v>
      </c>
    </row>
    <row r="510" spans="2:16">
      <c r="B510" s="6">
        <v>509</v>
      </c>
      <c r="C510" s="112" t="s">
        <v>4530</v>
      </c>
      <c r="D510" s="112" t="str">
        <f t="shared" si="21"/>
        <v>509|850</v>
      </c>
      <c r="J510" s="6">
        <v>375</v>
      </c>
      <c r="K510" s="6">
        <f t="shared" si="23"/>
        <v>26</v>
      </c>
      <c r="L510" t="s">
        <v>3664</v>
      </c>
      <c r="M510">
        <v>224</v>
      </c>
      <c r="N510">
        <v>819</v>
      </c>
      <c r="O510" t="s">
        <v>1736</v>
      </c>
      <c r="P510" s="172" t="str">
        <f t="shared" si="22"/>
        <v>|</v>
      </c>
    </row>
    <row r="511" spans="2:16">
      <c r="B511" s="6">
        <v>510</v>
      </c>
      <c r="C511" s="112" t="s">
        <v>4531</v>
      </c>
      <c r="D511" s="112" t="str">
        <f t="shared" si="21"/>
        <v>510|851</v>
      </c>
      <c r="J511" s="6">
        <v>376</v>
      </c>
      <c r="K511" s="6">
        <f t="shared" si="23"/>
        <v>26</v>
      </c>
      <c r="L511" t="s">
        <v>3664</v>
      </c>
      <c r="M511">
        <v>224</v>
      </c>
      <c r="N511">
        <v>820</v>
      </c>
      <c r="O511" t="s">
        <v>3763</v>
      </c>
      <c r="P511" s="172" t="str">
        <f t="shared" si="22"/>
        <v>|</v>
      </c>
    </row>
    <row r="512" spans="2:16">
      <c r="B512" s="6">
        <v>511</v>
      </c>
      <c r="C512" s="112" t="s">
        <v>4532</v>
      </c>
      <c r="D512" s="112" t="str">
        <f t="shared" si="21"/>
        <v>511|852</v>
      </c>
      <c r="J512" s="6">
        <v>377</v>
      </c>
      <c r="K512" s="6">
        <f t="shared" si="23"/>
        <v>26</v>
      </c>
      <c r="L512" t="s">
        <v>3664</v>
      </c>
      <c r="M512">
        <v>224</v>
      </c>
      <c r="N512">
        <v>821</v>
      </c>
      <c r="O512" t="s">
        <v>1737</v>
      </c>
      <c r="P512" s="172" t="str">
        <f t="shared" si="22"/>
        <v>|</v>
      </c>
    </row>
    <row r="513" spans="2:16">
      <c r="B513" s="6">
        <v>512</v>
      </c>
      <c r="C513" s="112" t="s">
        <v>4533</v>
      </c>
      <c r="D513" s="112" t="str">
        <f t="shared" si="21"/>
        <v>512|853</v>
      </c>
      <c r="J513" s="6">
        <v>378</v>
      </c>
      <c r="K513" s="6">
        <f t="shared" si="23"/>
        <v>26</v>
      </c>
      <c r="L513" t="s">
        <v>3664</v>
      </c>
      <c r="M513">
        <v>224</v>
      </c>
      <c r="N513">
        <v>822</v>
      </c>
      <c r="O513" t="s">
        <v>1738</v>
      </c>
      <c r="P513" s="172" t="str">
        <f t="shared" si="22"/>
        <v>|</v>
      </c>
    </row>
    <row r="514" spans="2:16">
      <c r="B514" s="6">
        <v>513</v>
      </c>
      <c r="C514" s="112" t="s">
        <v>4534</v>
      </c>
      <c r="D514" s="112" t="str">
        <f t="shared" ref="D514:D577" si="24">B514&amp;"|"&amp;C514</f>
        <v>513|86</v>
      </c>
      <c r="J514" s="6">
        <v>379</v>
      </c>
      <c r="K514" s="6">
        <f t="shared" si="23"/>
        <v>26</v>
      </c>
      <c r="L514" t="s">
        <v>3664</v>
      </c>
      <c r="M514">
        <v>224</v>
      </c>
      <c r="N514">
        <v>823</v>
      </c>
      <c r="O514" t="s">
        <v>1739</v>
      </c>
      <c r="P514" s="172" t="str">
        <f t="shared" ref="P514:P577" si="25">H514&amp;"|"&amp;G514</f>
        <v>|</v>
      </c>
    </row>
    <row r="515" spans="2:16">
      <c r="B515" s="6">
        <v>514</v>
      </c>
      <c r="C515" s="112" t="s">
        <v>4535</v>
      </c>
      <c r="D515" s="112" t="str">
        <f t="shared" si="24"/>
        <v>514|87</v>
      </c>
      <c r="J515" s="6">
        <v>380</v>
      </c>
      <c r="K515" s="6">
        <f t="shared" ref="K515:K578" si="26">VLOOKUP(L515,$G$2:$H$89,2,FALSE)</f>
        <v>26</v>
      </c>
      <c r="L515" t="s">
        <v>3664</v>
      </c>
      <c r="M515">
        <v>224</v>
      </c>
      <c r="N515">
        <v>824</v>
      </c>
      <c r="O515" t="s">
        <v>1740</v>
      </c>
      <c r="P515" s="172" t="str">
        <f t="shared" si="25"/>
        <v>|</v>
      </c>
    </row>
    <row r="516" spans="2:16">
      <c r="B516" s="6">
        <v>515</v>
      </c>
      <c r="C516" s="112" t="s">
        <v>4536</v>
      </c>
      <c r="D516" s="112" t="str">
        <f t="shared" si="24"/>
        <v>515|88</v>
      </c>
      <c r="J516" s="6">
        <v>381</v>
      </c>
      <c r="K516" s="6">
        <f t="shared" si="26"/>
        <v>26</v>
      </c>
      <c r="L516" t="s">
        <v>3664</v>
      </c>
      <c r="M516">
        <v>224</v>
      </c>
      <c r="N516">
        <v>825</v>
      </c>
      <c r="O516" t="s">
        <v>1741</v>
      </c>
      <c r="P516" s="172" t="str">
        <f t="shared" si="25"/>
        <v>|</v>
      </c>
    </row>
    <row r="517" spans="2:16">
      <c r="B517" s="6">
        <v>516</v>
      </c>
      <c r="C517" s="112" t="s">
        <v>4537</v>
      </c>
      <c r="D517" s="112" t="str">
        <f t="shared" si="24"/>
        <v>516|89</v>
      </c>
      <c r="J517" s="6">
        <v>382</v>
      </c>
      <c r="K517" s="6">
        <f t="shared" si="26"/>
        <v>26</v>
      </c>
      <c r="L517" t="s">
        <v>3664</v>
      </c>
      <c r="M517">
        <v>224</v>
      </c>
      <c r="N517">
        <v>826</v>
      </c>
      <c r="O517" t="s">
        <v>1742</v>
      </c>
      <c r="P517" s="172" t="str">
        <f t="shared" si="25"/>
        <v>|</v>
      </c>
    </row>
    <row r="518" spans="2:16">
      <c r="B518" s="6">
        <v>517</v>
      </c>
      <c r="C518" s="112" t="s">
        <v>4538</v>
      </c>
      <c r="D518" s="112" t="str">
        <f t="shared" si="24"/>
        <v>517|9</v>
      </c>
      <c r="J518" s="6">
        <v>383</v>
      </c>
      <c r="K518" s="6">
        <f t="shared" si="26"/>
        <v>26</v>
      </c>
      <c r="L518" t="s">
        <v>3664</v>
      </c>
      <c r="M518">
        <v>224</v>
      </c>
      <c r="N518">
        <v>827</v>
      </c>
      <c r="O518" t="s">
        <v>1743</v>
      </c>
      <c r="P518" s="172" t="str">
        <f t="shared" si="25"/>
        <v>|</v>
      </c>
    </row>
    <row r="519" spans="2:16">
      <c r="B519" s="6">
        <v>518</v>
      </c>
      <c r="C519" s="112" t="s">
        <v>4539</v>
      </c>
      <c r="D519" s="112" t="str">
        <f t="shared" si="24"/>
        <v>518|90</v>
      </c>
      <c r="J519" s="6">
        <v>384</v>
      </c>
      <c r="K519" s="6">
        <f t="shared" si="26"/>
        <v>26</v>
      </c>
      <c r="L519" t="s">
        <v>3664</v>
      </c>
      <c r="M519">
        <v>224</v>
      </c>
      <c r="N519">
        <v>828</v>
      </c>
      <c r="O519" t="s">
        <v>1744</v>
      </c>
      <c r="P519" s="172" t="str">
        <f t="shared" si="25"/>
        <v>|</v>
      </c>
    </row>
    <row r="520" spans="2:16">
      <c r="B520" s="6">
        <v>519</v>
      </c>
      <c r="C520" s="112" t="s">
        <v>4540</v>
      </c>
      <c r="D520" s="112" t="str">
        <f t="shared" si="24"/>
        <v>519|901</v>
      </c>
      <c r="J520" s="6">
        <v>385</v>
      </c>
      <c r="K520" s="6">
        <f t="shared" si="26"/>
        <v>26</v>
      </c>
      <c r="L520" t="s">
        <v>3664</v>
      </c>
      <c r="M520">
        <v>224</v>
      </c>
      <c r="N520">
        <v>829</v>
      </c>
      <c r="O520" t="s">
        <v>3764</v>
      </c>
      <c r="P520" s="172" t="str">
        <f t="shared" si="25"/>
        <v>|</v>
      </c>
    </row>
    <row r="521" spans="2:16">
      <c r="B521" s="6">
        <v>520</v>
      </c>
      <c r="C521" s="112" t="s">
        <v>4541</v>
      </c>
      <c r="D521" s="112" t="str">
        <f t="shared" si="24"/>
        <v>520|902</v>
      </c>
      <c r="J521" s="6">
        <v>386</v>
      </c>
      <c r="K521" s="6">
        <f t="shared" si="26"/>
        <v>26</v>
      </c>
      <c r="L521" t="s">
        <v>3664</v>
      </c>
      <c r="M521">
        <v>224</v>
      </c>
      <c r="N521">
        <v>830</v>
      </c>
      <c r="O521" t="s">
        <v>1745</v>
      </c>
      <c r="P521" s="172" t="str">
        <f t="shared" si="25"/>
        <v>|</v>
      </c>
    </row>
    <row r="522" spans="2:16">
      <c r="B522" s="6">
        <v>521</v>
      </c>
      <c r="C522" s="112" t="s">
        <v>4542</v>
      </c>
      <c r="D522" s="112" t="str">
        <f t="shared" si="24"/>
        <v>521|903</v>
      </c>
      <c r="J522" s="6">
        <v>387</v>
      </c>
      <c r="K522" s="6">
        <f t="shared" si="26"/>
        <v>26</v>
      </c>
      <c r="L522" t="s">
        <v>3664</v>
      </c>
      <c r="M522">
        <v>224</v>
      </c>
      <c r="N522">
        <v>831</v>
      </c>
      <c r="O522" t="s">
        <v>1746</v>
      </c>
      <c r="P522" s="172" t="str">
        <f t="shared" si="25"/>
        <v>|</v>
      </c>
    </row>
    <row r="523" spans="2:16">
      <c r="B523" s="6">
        <v>522</v>
      </c>
      <c r="C523" s="112" t="s">
        <v>4543</v>
      </c>
      <c r="D523" s="112" t="str">
        <f t="shared" si="24"/>
        <v>522|904</v>
      </c>
      <c r="J523" s="6">
        <v>388</v>
      </c>
      <c r="K523" s="6">
        <f t="shared" si="26"/>
        <v>26</v>
      </c>
      <c r="L523" t="s">
        <v>3664</v>
      </c>
      <c r="M523">
        <v>224</v>
      </c>
      <c r="N523">
        <v>832</v>
      </c>
      <c r="O523" t="s">
        <v>3765</v>
      </c>
      <c r="P523" s="172" t="str">
        <f t="shared" si="25"/>
        <v>|</v>
      </c>
    </row>
    <row r="524" spans="2:16">
      <c r="B524" s="6">
        <v>523</v>
      </c>
      <c r="C524" s="112" t="s">
        <v>4544</v>
      </c>
      <c r="D524" s="112" t="str">
        <f t="shared" si="24"/>
        <v>523|905</v>
      </c>
      <c r="J524" s="6">
        <v>389</v>
      </c>
      <c r="K524" s="6">
        <f t="shared" si="26"/>
        <v>26</v>
      </c>
      <c r="L524" t="s">
        <v>3664</v>
      </c>
      <c r="M524">
        <v>224</v>
      </c>
      <c r="N524">
        <v>833</v>
      </c>
      <c r="O524" t="s">
        <v>3766</v>
      </c>
      <c r="P524" s="172" t="str">
        <f t="shared" si="25"/>
        <v>|</v>
      </c>
    </row>
    <row r="525" spans="2:16">
      <c r="B525" s="6">
        <v>524</v>
      </c>
      <c r="C525" s="112" t="s">
        <v>4545</v>
      </c>
      <c r="D525" s="112" t="str">
        <f t="shared" si="24"/>
        <v>524|907</v>
      </c>
      <c r="J525" s="6">
        <v>390</v>
      </c>
      <c r="K525" s="6">
        <f t="shared" si="26"/>
        <v>26</v>
      </c>
      <c r="L525" t="s">
        <v>3664</v>
      </c>
      <c r="M525">
        <v>224</v>
      </c>
      <c r="N525">
        <v>834</v>
      </c>
      <c r="O525" t="s">
        <v>3767</v>
      </c>
      <c r="P525" s="172" t="str">
        <f t="shared" si="25"/>
        <v>|</v>
      </c>
    </row>
    <row r="526" spans="2:16">
      <c r="B526" s="6">
        <v>525</v>
      </c>
      <c r="C526" s="112" t="s">
        <v>4546</v>
      </c>
      <c r="D526" s="112" t="str">
        <f t="shared" si="24"/>
        <v>525|908</v>
      </c>
      <c r="J526" s="6">
        <v>391</v>
      </c>
      <c r="K526" s="6">
        <f t="shared" si="26"/>
        <v>26</v>
      </c>
      <c r="L526" t="s">
        <v>3664</v>
      </c>
      <c r="M526">
        <v>224</v>
      </c>
      <c r="N526">
        <v>835</v>
      </c>
      <c r="O526" t="s">
        <v>1747</v>
      </c>
      <c r="P526" s="172" t="str">
        <f t="shared" si="25"/>
        <v>|</v>
      </c>
    </row>
    <row r="527" spans="2:16">
      <c r="B527" s="6">
        <v>526</v>
      </c>
      <c r="C527" s="112" t="s">
        <v>4547</v>
      </c>
      <c r="D527" s="112" t="str">
        <f t="shared" si="24"/>
        <v>526|909</v>
      </c>
      <c r="J527" s="6">
        <v>392</v>
      </c>
      <c r="K527" s="6">
        <f t="shared" si="26"/>
        <v>26</v>
      </c>
      <c r="L527" t="s">
        <v>3664</v>
      </c>
      <c r="M527">
        <v>224</v>
      </c>
      <c r="N527">
        <v>836</v>
      </c>
      <c r="O527" t="s">
        <v>1748</v>
      </c>
      <c r="P527" s="172" t="str">
        <f t="shared" si="25"/>
        <v>|</v>
      </c>
    </row>
    <row r="528" spans="2:16">
      <c r="B528" s="6">
        <v>527</v>
      </c>
      <c r="C528" s="112" t="s">
        <v>4548</v>
      </c>
      <c r="D528" s="112" t="str">
        <f t="shared" si="24"/>
        <v>527|91</v>
      </c>
      <c r="J528" s="6">
        <v>393</v>
      </c>
      <c r="K528" s="6">
        <f t="shared" si="26"/>
        <v>26</v>
      </c>
      <c r="L528" t="s">
        <v>3664</v>
      </c>
      <c r="M528">
        <v>224</v>
      </c>
      <c r="N528">
        <v>837</v>
      </c>
      <c r="O528" t="s">
        <v>3768</v>
      </c>
      <c r="P528" s="172" t="str">
        <f t="shared" si="25"/>
        <v>|</v>
      </c>
    </row>
    <row r="529" spans="2:16">
      <c r="B529" s="6">
        <v>528</v>
      </c>
      <c r="C529" s="112" t="s">
        <v>4549</v>
      </c>
      <c r="D529" s="112" t="str">
        <f t="shared" si="24"/>
        <v>528|910</v>
      </c>
      <c r="J529" s="6">
        <v>394</v>
      </c>
      <c r="K529" s="6">
        <f t="shared" si="26"/>
        <v>26</v>
      </c>
      <c r="L529" t="s">
        <v>3664</v>
      </c>
      <c r="M529">
        <v>224</v>
      </c>
      <c r="N529">
        <v>838</v>
      </c>
      <c r="O529" t="s">
        <v>3769</v>
      </c>
      <c r="P529" s="172" t="str">
        <f t="shared" si="25"/>
        <v>|</v>
      </c>
    </row>
    <row r="530" spans="2:16">
      <c r="B530" s="6">
        <v>529</v>
      </c>
      <c r="C530" s="112" t="s">
        <v>4550</v>
      </c>
      <c r="D530" s="112" t="str">
        <f t="shared" si="24"/>
        <v>529|911</v>
      </c>
      <c r="J530" s="6">
        <v>395</v>
      </c>
      <c r="K530" s="6">
        <f t="shared" si="26"/>
        <v>26</v>
      </c>
      <c r="L530" t="s">
        <v>3664</v>
      </c>
      <c r="M530">
        <v>224</v>
      </c>
      <c r="N530">
        <v>839</v>
      </c>
      <c r="O530" t="s">
        <v>1749</v>
      </c>
      <c r="P530" s="172" t="str">
        <f t="shared" si="25"/>
        <v>|</v>
      </c>
    </row>
    <row r="531" spans="2:16">
      <c r="B531" s="6">
        <v>530</v>
      </c>
      <c r="C531" s="112" t="s">
        <v>4551</v>
      </c>
      <c r="D531" s="112" t="str">
        <f t="shared" si="24"/>
        <v>530|912</v>
      </c>
      <c r="J531" s="6">
        <v>396</v>
      </c>
      <c r="K531" s="6">
        <f t="shared" si="26"/>
        <v>26</v>
      </c>
      <c r="L531" t="s">
        <v>3664</v>
      </c>
      <c r="M531">
        <v>224</v>
      </c>
      <c r="N531">
        <v>840</v>
      </c>
      <c r="O531" t="s">
        <v>1750</v>
      </c>
      <c r="P531" s="172" t="str">
        <f t="shared" si="25"/>
        <v>|</v>
      </c>
    </row>
    <row r="532" spans="2:16">
      <c r="B532" s="6">
        <v>531</v>
      </c>
      <c r="C532" s="112" t="s">
        <v>4552</v>
      </c>
      <c r="D532" s="112" t="str">
        <f t="shared" si="24"/>
        <v>531|913</v>
      </c>
      <c r="J532" s="6">
        <v>397</v>
      </c>
      <c r="K532" s="6">
        <f t="shared" si="26"/>
        <v>26</v>
      </c>
      <c r="L532" t="s">
        <v>3664</v>
      </c>
      <c r="M532">
        <v>224</v>
      </c>
      <c r="N532">
        <v>841</v>
      </c>
      <c r="O532" t="s">
        <v>1751</v>
      </c>
      <c r="P532" s="172" t="str">
        <f t="shared" si="25"/>
        <v>|</v>
      </c>
    </row>
    <row r="533" spans="2:16">
      <c r="B533" s="6">
        <v>532</v>
      </c>
      <c r="C533" s="112" t="s">
        <v>4553</v>
      </c>
      <c r="D533" s="112" t="str">
        <f t="shared" si="24"/>
        <v>532|914</v>
      </c>
      <c r="J533" s="6">
        <v>398</v>
      </c>
      <c r="K533" s="6">
        <f t="shared" si="26"/>
        <v>26</v>
      </c>
      <c r="L533" t="s">
        <v>3664</v>
      </c>
      <c r="M533">
        <v>224</v>
      </c>
      <c r="N533">
        <v>842</v>
      </c>
      <c r="O533" t="s">
        <v>1752</v>
      </c>
      <c r="P533" s="172" t="str">
        <f t="shared" si="25"/>
        <v>|</v>
      </c>
    </row>
    <row r="534" spans="2:16">
      <c r="B534" s="6">
        <v>533</v>
      </c>
      <c r="C534" s="112" t="s">
        <v>4554</v>
      </c>
      <c r="D534" s="112" t="str">
        <f t="shared" si="24"/>
        <v>533|915</v>
      </c>
      <c r="J534" s="6">
        <v>399</v>
      </c>
      <c r="K534" s="6">
        <f t="shared" si="26"/>
        <v>26</v>
      </c>
      <c r="L534" t="s">
        <v>3664</v>
      </c>
      <c r="M534">
        <v>224</v>
      </c>
      <c r="N534">
        <v>843</v>
      </c>
      <c r="O534" t="s">
        <v>1753</v>
      </c>
      <c r="P534" s="172" t="str">
        <f t="shared" si="25"/>
        <v>|</v>
      </c>
    </row>
    <row r="535" spans="2:16">
      <c r="B535" s="6">
        <v>534</v>
      </c>
      <c r="C535" s="112" t="s">
        <v>4555</v>
      </c>
      <c r="D535" s="112" t="str">
        <f t="shared" si="24"/>
        <v>534|916</v>
      </c>
      <c r="J535" s="6">
        <v>400</v>
      </c>
      <c r="K535" s="6">
        <f t="shared" si="26"/>
        <v>26</v>
      </c>
      <c r="L535" t="s">
        <v>3664</v>
      </c>
      <c r="M535">
        <v>224</v>
      </c>
      <c r="N535">
        <v>844</v>
      </c>
      <c r="O535" t="s">
        <v>1754</v>
      </c>
      <c r="P535" s="172" t="str">
        <f t="shared" si="25"/>
        <v>|</v>
      </c>
    </row>
    <row r="536" spans="2:16">
      <c r="B536" s="6">
        <v>535</v>
      </c>
      <c r="C536" s="112" t="s">
        <v>4556</v>
      </c>
      <c r="D536" s="112" t="str">
        <f t="shared" si="24"/>
        <v>535|917</v>
      </c>
      <c r="J536" s="6">
        <v>401</v>
      </c>
      <c r="K536" s="6">
        <f t="shared" si="26"/>
        <v>26</v>
      </c>
      <c r="L536" t="s">
        <v>3664</v>
      </c>
      <c r="M536">
        <v>224</v>
      </c>
      <c r="N536">
        <v>846</v>
      </c>
      <c r="O536" t="s">
        <v>3770</v>
      </c>
      <c r="P536" s="172" t="str">
        <f t="shared" si="25"/>
        <v>|</v>
      </c>
    </row>
    <row r="537" spans="2:16">
      <c r="B537" s="6">
        <v>536</v>
      </c>
      <c r="C537" s="112" t="s">
        <v>4557</v>
      </c>
      <c r="D537" s="112" t="str">
        <f t="shared" si="24"/>
        <v>536|918</v>
      </c>
      <c r="J537" s="6">
        <v>402</v>
      </c>
      <c r="K537" s="6">
        <f t="shared" si="26"/>
        <v>26</v>
      </c>
      <c r="L537" t="s">
        <v>3664</v>
      </c>
      <c r="M537">
        <v>224</v>
      </c>
      <c r="N537">
        <v>847</v>
      </c>
      <c r="O537" t="s">
        <v>3771</v>
      </c>
      <c r="P537" s="172" t="str">
        <f t="shared" si="25"/>
        <v>|</v>
      </c>
    </row>
    <row r="538" spans="2:16">
      <c r="B538" s="6">
        <v>537</v>
      </c>
      <c r="C538" s="112" t="s">
        <v>4558</v>
      </c>
      <c r="D538" s="112" t="str">
        <f t="shared" si="24"/>
        <v>537|919</v>
      </c>
      <c r="J538" s="6">
        <v>403</v>
      </c>
      <c r="K538" s="6">
        <f t="shared" si="26"/>
        <v>26</v>
      </c>
      <c r="L538" t="s">
        <v>3664</v>
      </c>
      <c r="M538">
        <v>224</v>
      </c>
      <c r="N538">
        <v>848</v>
      </c>
      <c r="O538" t="s">
        <v>1755</v>
      </c>
      <c r="P538" s="172" t="str">
        <f t="shared" si="25"/>
        <v>|</v>
      </c>
    </row>
    <row r="539" spans="2:16">
      <c r="B539" s="6">
        <v>538</v>
      </c>
      <c r="C539" s="112" t="s">
        <v>4559</v>
      </c>
      <c r="D539" s="112" t="str">
        <f t="shared" si="24"/>
        <v>538|92</v>
      </c>
      <c r="J539" s="6">
        <v>404</v>
      </c>
      <c r="K539" s="6">
        <f t="shared" si="26"/>
        <v>26</v>
      </c>
      <c r="L539" t="s">
        <v>3664</v>
      </c>
      <c r="M539">
        <v>224</v>
      </c>
      <c r="N539">
        <v>849</v>
      </c>
      <c r="O539" t="s">
        <v>1756</v>
      </c>
      <c r="P539" s="172" t="str">
        <f t="shared" si="25"/>
        <v>|</v>
      </c>
    </row>
    <row r="540" spans="2:16">
      <c r="B540" s="6">
        <v>539</v>
      </c>
      <c r="C540" s="112" t="s">
        <v>4560</v>
      </c>
      <c r="D540" s="112" t="str">
        <f t="shared" si="24"/>
        <v>539|920</v>
      </c>
      <c r="J540" s="6">
        <v>405</v>
      </c>
      <c r="K540" s="6">
        <f t="shared" si="26"/>
        <v>26</v>
      </c>
      <c r="L540" t="s">
        <v>3664</v>
      </c>
      <c r="M540">
        <v>224</v>
      </c>
      <c r="N540">
        <v>850</v>
      </c>
      <c r="O540" t="s">
        <v>1757</v>
      </c>
      <c r="P540" s="172" t="str">
        <f t="shared" si="25"/>
        <v>|</v>
      </c>
    </row>
    <row r="541" spans="2:16">
      <c r="B541" s="6">
        <v>540</v>
      </c>
      <c r="C541" s="112" t="s">
        <v>4561</v>
      </c>
      <c r="D541" s="112" t="str">
        <f t="shared" si="24"/>
        <v>540|921</v>
      </c>
      <c r="J541" s="6">
        <v>406</v>
      </c>
      <c r="K541" s="6">
        <f t="shared" si="26"/>
        <v>26</v>
      </c>
      <c r="L541" t="s">
        <v>3664</v>
      </c>
      <c r="M541">
        <v>224</v>
      </c>
      <c r="N541">
        <v>851</v>
      </c>
      <c r="O541" t="s">
        <v>1758</v>
      </c>
      <c r="P541" s="172" t="str">
        <f t="shared" si="25"/>
        <v>|</v>
      </c>
    </row>
    <row r="542" spans="2:16">
      <c r="B542" s="6">
        <v>541</v>
      </c>
      <c r="C542" s="112" t="s">
        <v>4562</v>
      </c>
      <c r="D542" s="112" t="str">
        <f t="shared" si="24"/>
        <v>541|922</v>
      </c>
      <c r="J542" s="6">
        <v>407</v>
      </c>
      <c r="K542" s="6">
        <f t="shared" si="26"/>
        <v>26</v>
      </c>
      <c r="L542" t="s">
        <v>3664</v>
      </c>
      <c r="M542">
        <v>224</v>
      </c>
      <c r="N542">
        <v>852</v>
      </c>
      <c r="O542" t="s">
        <v>1759</v>
      </c>
      <c r="P542" s="172" t="str">
        <f t="shared" si="25"/>
        <v>|</v>
      </c>
    </row>
    <row r="543" spans="2:16">
      <c r="B543" s="6">
        <v>542</v>
      </c>
      <c r="C543" s="112" t="s">
        <v>4563</v>
      </c>
      <c r="D543" s="112" t="str">
        <f t="shared" si="24"/>
        <v>542|923</v>
      </c>
      <c r="J543" s="6">
        <v>408</v>
      </c>
      <c r="K543" s="6">
        <f t="shared" si="26"/>
        <v>26</v>
      </c>
      <c r="L543" t="s">
        <v>3664</v>
      </c>
      <c r="M543">
        <v>224</v>
      </c>
      <c r="N543">
        <v>853</v>
      </c>
      <c r="O543" t="s">
        <v>1760</v>
      </c>
      <c r="P543" s="172" t="str">
        <f t="shared" si="25"/>
        <v>|</v>
      </c>
    </row>
    <row r="544" spans="2:16">
      <c r="B544" s="6">
        <v>543</v>
      </c>
      <c r="C544" s="112" t="s">
        <v>4564</v>
      </c>
      <c r="D544" s="112" t="str">
        <f t="shared" si="24"/>
        <v>543|93</v>
      </c>
      <c r="J544" s="6">
        <v>409</v>
      </c>
      <c r="K544" s="6">
        <f t="shared" si="26"/>
        <v>27</v>
      </c>
      <c r="L544" t="s">
        <v>3665</v>
      </c>
      <c r="M544">
        <v>224</v>
      </c>
      <c r="N544">
        <v>901</v>
      </c>
      <c r="O544" t="s">
        <v>3782</v>
      </c>
      <c r="P544" s="172" t="str">
        <f t="shared" si="25"/>
        <v>|</v>
      </c>
    </row>
    <row r="545" spans="2:16">
      <c r="B545" s="6">
        <v>544</v>
      </c>
      <c r="C545" s="112" t="s">
        <v>4565</v>
      </c>
      <c r="D545" s="112" t="str">
        <f t="shared" si="24"/>
        <v>544|94</v>
      </c>
      <c r="J545" s="6">
        <v>410</v>
      </c>
      <c r="K545" s="6">
        <f t="shared" si="26"/>
        <v>27</v>
      </c>
      <c r="L545" t="s">
        <v>3665</v>
      </c>
      <c r="M545">
        <v>224</v>
      </c>
      <c r="N545">
        <v>902</v>
      </c>
      <c r="O545" t="s">
        <v>1761</v>
      </c>
      <c r="P545" s="172" t="str">
        <f t="shared" si="25"/>
        <v>|</v>
      </c>
    </row>
    <row r="546" spans="2:16">
      <c r="B546" s="6">
        <v>545</v>
      </c>
      <c r="C546" s="112" t="s">
        <v>4566</v>
      </c>
      <c r="D546" s="112" t="str">
        <f t="shared" si="24"/>
        <v>545|95</v>
      </c>
      <c r="J546" s="6">
        <v>411</v>
      </c>
      <c r="K546" s="6">
        <f t="shared" si="26"/>
        <v>27</v>
      </c>
      <c r="L546" t="s">
        <v>3665</v>
      </c>
      <c r="M546">
        <v>224</v>
      </c>
      <c r="N546">
        <v>903</v>
      </c>
      <c r="O546" t="s">
        <v>1762</v>
      </c>
      <c r="P546" s="172" t="str">
        <f t="shared" si="25"/>
        <v>|</v>
      </c>
    </row>
    <row r="547" spans="2:16">
      <c r="B547" s="6">
        <v>546</v>
      </c>
      <c r="C547" s="112" t="s">
        <v>4567</v>
      </c>
      <c r="D547" s="112" t="str">
        <f t="shared" si="24"/>
        <v>546|96</v>
      </c>
      <c r="J547" s="6">
        <v>412</v>
      </c>
      <c r="K547" s="6">
        <f t="shared" si="26"/>
        <v>27</v>
      </c>
      <c r="L547" t="s">
        <v>3665</v>
      </c>
      <c r="M547">
        <v>224</v>
      </c>
      <c r="N547">
        <v>904</v>
      </c>
      <c r="O547" t="s">
        <v>1763</v>
      </c>
      <c r="P547" s="172" t="str">
        <f t="shared" si="25"/>
        <v>|</v>
      </c>
    </row>
    <row r="548" spans="2:16">
      <c r="B548" s="6">
        <v>547</v>
      </c>
      <c r="C548" s="112" t="s">
        <v>4568</v>
      </c>
      <c r="D548" s="112" t="str">
        <f t="shared" si="24"/>
        <v>547|99</v>
      </c>
      <c r="J548" s="6">
        <v>413</v>
      </c>
      <c r="K548" s="6">
        <f t="shared" si="26"/>
        <v>27</v>
      </c>
      <c r="L548" t="s">
        <v>3665</v>
      </c>
      <c r="M548">
        <v>224</v>
      </c>
      <c r="N548">
        <v>905</v>
      </c>
      <c r="O548" t="s">
        <v>3772</v>
      </c>
      <c r="P548" s="172" t="str">
        <f t="shared" si="25"/>
        <v>|</v>
      </c>
    </row>
    <row r="549" spans="2:16">
      <c r="B549" s="6">
        <v>548</v>
      </c>
      <c r="C549" s="112" t="s">
        <v>852</v>
      </c>
      <c r="D549" s="112" t="str">
        <f t="shared" si="24"/>
        <v>548|A</v>
      </c>
      <c r="J549" s="6">
        <v>414</v>
      </c>
      <c r="K549" s="6">
        <f t="shared" si="26"/>
        <v>27</v>
      </c>
      <c r="L549" t="s">
        <v>3665</v>
      </c>
      <c r="M549">
        <v>224</v>
      </c>
      <c r="N549">
        <v>907</v>
      </c>
      <c r="O549" t="s">
        <v>3773</v>
      </c>
      <c r="P549" s="172" t="str">
        <f t="shared" si="25"/>
        <v>|</v>
      </c>
    </row>
    <row r="550" spans="2:16">
      <c r="B550" s="6">
        <v>549</v>
      </c>
      <c r="C550" s="112" t="s">
        <v>965</v>
      </c>
      <c r="D550" s="112" t="str">
        <f t="shared" si="24"/>
        <v>549|AA</v>
      </c>
      <c r="J550" s="6">
        <v>415</v>
      </c>
      <c r="K550" s="6">
        <f t="shared" si="26"/>
        <v>27</v>
      </c>
      <c r="L550" t="s">
        <v>3665</v>
      </c>
      <c r="M550">
        <v>224</v>
      </c>
      <c r="N550">
        <v>908</v>
      </c>
      <c r="O550" t="s">
        <v>1764</v>
      </c>
      <c r="P550" s="172" t="str">
        <f t="shared" si="25"/>
        <v>|</v>
      </c>
    </row>
    <row r="551" spans="2:16">
      <c r="B551" s="6">
        <v>550</v>
      </c>
      <c r="C551" s="112" t="s">
        <v>476</v>
      </c>
      <c r="D551" s="112" t="str">
        <f t="shared" si="24"/>
        <v>550|AB</v>
      </c>
      <c r="J551" s="6">
        <v>416</v>
      </c>
      <c r="K551" s="6">
        <f t="shared" si="26"/>
        <v>27</v>
      </c>
      <c r="L551" t="s">
        <v>3665</v>
      </c>
      <c r="M551">
        <v>224</v>
      </c>
      <c r="N551">
        <v>909</v>
      </c>
      <c r="O551" t="s">
        <v>1765</v>
      </c>
      <c r="P551" s="172" t="str">
        <f t="shared" si="25"/>
        <v>|</v>
      </c>
    </row>
    <row r="552" spans="2:16">
      <c r="B552" s="6">
        <v>551</v>
      </c>
      <c r="C552" s="112" t="s">
        <v>2542</v>
      </c>
      <c r="D552" s="112" t="str">
        <f t="shared" si="24"/>
        <v>551|ABR</v>
      </c>
      <c r="J552" s="6">
        <v>417</v>
      </c>
      <c r="K552" s="6">
        <f t="shared" si="26"/>
        <v>27</v>
      </c>
      <c r="L552" t="s">
        <v>3665</v>
      </c>
      <c r="M552">
        <v>224</v>
      </c>
      <c r="N552">
        <v>910</v>
      </c>
      <c r="O552" t="s">
        <v>1766</v>
      </c>
      <c r="P552" s="172" t="str">
        <f t="shared" si="25"/>
        <v>|</v>
      </c>
    </row>
    <row r="553" spans="2:16">
      <c r="B553" s="6">
        <v>552</v>
      </c>
      <c r="C553" s="112" t="s">
        <v>898</v>
      </c>
      <c r="D553" s="112" t="str">
        <f t="shared" si="24"/>
        <v>552|AC</v>
      </c>
      <c r="J553" s="6">
        <v>418</v>
      </c>
      <c r="K553" s="6">
        <f t="shared" si="26"/>
        <v>27</v>
      </c>
      <c r="L553" t="s">
        <v>3665</v>
      </c>
      <c r="M553">
        <v>224</v>
      </c>
      <c r="N553">
        <v>911</v>
      </c>
      <c r="O553" t="s">
        <v>1767</v>
      </c>
      <c r="P553" s="172" t="str">
        <f t="shared" si="25"/>
        <v>|</v>
      </c>
    </row>
    <row r="554" spans="2:16">
      <c r="B554" s="6">
        <v>553</v>
      </c>
      <c r="C554" s="112" t="s">
        <v>1063</v>
      </c>
      <c r="D554" s="112" t="str">
        <f t="shared" si="24"/>
        <v>553|ACT</v>
      </c>
      <c r="J554" s="6">
        <v>419</v>
      </c>
      <c r="K554" s="6">
        <f t="shared" si="26"/>
        <v>27</v>
      </c>
      <c r="L554" t="s">
        <v>3665</v>
      </c>
      <c r="M554">
        <v>224</v>
      </c>
      <c r="N554">
        <v>912</v>
      </c>
      <c r="O554" t="s">
        <v>1768</v>
      </c>
      <c r="P554" s="172" t="str">
        <f t="shared" si="25"/>
        <v>|</v>
      </c>
    </row>
    <row r="555" spans="2:16">
      <c r="B555" s="6">
        <v>554</v>
      </c>
      <c r="C555" s="112" t="s">
        <v>763</v>
      </c>
      <c r="D555" s="112" t="str">
        <f t="shared" si="24"/>
        <v>554|AD</v>
      </c>
      <c r="J555" s="6">
        <v>420</v>
      </c>
      <c r="K555" s="6">
        <f t="shared" si="26"/>
        <v>27</v>
      </c>
      <c r="L555" t="s">
        <v>3665</v>
      </c>
      <c r="M555">
        <v>224</v>
      </c>
      <c r="N555">
        <v>913</v>
      </c>
      <c r="O555" t="s">
        <v>1769</v>
      </c>
      <c r="P555" s="172" t="str">
        <f t="shared" si="25"/>
        <v>|</v>
      </c>
    </row>
    <row r="556" spans="2:16">
      <c r="B556" s="6">
        <v>555</v>
      </c>
      <c r="C556" s="112" t="s">
        <v>2073</v>
      </c>
      <c r="D556" s="112" t="str">
        <f t="shared" si="24"/>
        <v>555|AG</v>
      </c>
      <c r="J556" s="6">
        <v>421</v>
      </c>
      <c r="K556" s="6">
        <f t="shared" si="26"/>
        <v>27</v>
      </c>
      <c r="L556" t="s">
        <v>3665</v>
      </c>
      <c r="M556">
        <v>224</v>
      </c>
      <c r="N556">
        <v>914</v>
      </c>
      <c r="O556" t="s">
        <v>1770</v>
      </c>
      <c r="P556" s="172" t="str">
        <f t="shared" si="25"/>
        <v>|</v>
      </c>
    </row>
    <row r="557" spans="2:16">
      <c r="B557" s="6">
        <v>556</v>
      </c>
      <c r="C557" s="112" t="s">
        <v>2656</v>
      </c>
      <c r="D557" s="112" t="str">
        <f t="shared" si="24"/>
        <v>556|AGN</v>
      </c>
      <c r="J557" s="6">
        <v>422</v>
      </c>
      <c r="K557" s="6">
        <f t="shared" si="26"/>
        <v>27</v>
      </c>
      <c r="L557" t="s">
        <v>3665</v>
      </c>
      <c r="M557">
        <v>224</v>
      </c>
      <c r="N557">
        <v>915</v>
      </c>
      <c r="O557" t="s">
        <v>1771</v>
      </c>
      <c r="P557" s="172" t="str">
        <f t="shared" si="25"/>
        <v>|</v>
      </c>
    </row>
    <row r="558" spans="2:16">
      <c r="B558" s="6">
        <v>557</v>
      </c>
      <c r="C558" s="112" t="s">
        <v>618</v>
      </c>
      <c r="D558" s="112" t="str">
        <f t="shared" si="24"/>
        <v>557|AGS</v>
      </c>
      <c r="J558" s="6">
        <v>423</v>
      </c>
      <c r="K558" s="6">
        <f t="shared" si="26"/>
        <v>27</v>
      </c>
      <c r="L558" t="s">
        <v>3665</v>
      </c>
      <c r="M558">
        <v>224</v>
      </c>
      <c r="N558">
        <v>916</v>
      </c>
      <c r="O558" t="s">
        <v>1772</v>
      </c>
      <c r="P558" s="172" t="str">
        <f t="shared" si="25"/>
        <v>|</v>
      </c>
    </row>
    <row r="559" spans="2:16">
      <c r="B559" s="6">
        <v>558</v>
      </c>
      <c r="C559" s="112" t="s">
        <v>783</v>
      </c>
      <c r="D559" s="112" t="str">
        <f t="shared" si="24"/>
        <v>558|AH</v>
      </c>
      <c r="J559" s="6">
        <v>424</v>
      </c>
      <c r="K559" s="6">
        <f t="shared" si="26"/>
        <v>27</v>
      </c>
      <c r="L559" t="s">
        <v>3665</v>
      </c>
      <c r="M559">
        <v>224</v>
      </c>
      <c r="N559">
        <v>917</v>
      </c>
      <c r="O559" t="s">
        <v>1773</v>
      </c>
      <c r="P559" s="172" t="str">
        <f t="shared" si="25"/>
        <v>|</v>
      </c>
    </row>
    <row r="560" spans="2:16">
      <c r="B560" s="6">
        <v>559</v>
      </c>
      <c r="C560" s="112" t="s">
        <v>2234</v>
      </c>
      <c r="D560" s="112" t="str">
        <f t="shared" si="24"/>
        <v>559|AI</v>
      </c>
      <c r="J560" s="6">
        <v>425</v>
      </c>
      <c r="K560" s="6">
        <f t="shared" si="26"/>
        <v>27</v>
      </c>
      <c r="L560" t="s">
        <v>3665</v>
      </c>
      <c r="M560">
        <v>224</v>
      </c>
      <c r="N560">
        <v>918</v>
      </c>
      <c r="O560" t="s">
        <v>1774</v>
      </c>
      <c r="P560" s="172" t="str">
        <f t="shared" si="25"/>
        <v>|</v>
      </c>
    </row>
    <row r="561" spans="2:16">
      <c r="B561" s="6">
        <v>560</v>
      </c>
      <c r="C561" s="112" t="s">
        <v>472</v>
      </c>
      <c r="D561" s="112" t="str">
        <f t="shared" si="24"/>
        <v>560|AK</v>
      </c>
      <c r="J561" s="6">
        <v>426</v>
      </c>
      <c r="K561" s="6">
        <f t="shared" si="26"/>
        <v>27</v>
      </c>
      <c r="L561" t="s">
        <v>3665</v>
      </c>
      <c r="M561">
        <v>224</v>
      </c>
      <c r="N561">
        <v>919</v>
      </c>
      <c r="O561" t="s">
        <v>3774</v>
      </c>
      <c r="P561" s="172" t="str">
        <f t="shared" si="25"/>
        <v>|</v>
      </c>
    </row>
    <row r="562" spans="2:16">
      <c r="B562" s="6">
        <v>561</v>
      </c>
      <c r="C562" s="112" t="s">
        <v>2590</v>
      </c>
      <c r="D562" s="112" t="str">
        <f t="shared" si="24"/>
        <v>561|AKL</v>
      </c>
      <c r="J562" s="6">
        <v>427</v>
      </c>
      <c r="K562" s="6">
        <f t="shared" si="26"/>
        <v>27</v>
      </c>
      <c r="L562" t="s">
        <v>3665</v>
      </c>
      <c r="M562">
        <v>224</v>
      </c>
      <c r="N562">
        <v>920</v>
      </c>
      <c r="O562" t="s">
        <v>1775</v>
      </c>
      <c r="P562" s="172" t="str">
        <f t="shared" si="25"/>
        <v>|</v>
      </c>
    </row>
    <row r="563" spans="2:16">
      <c r="B563" s="6">
        <v>562</v>
      </c>
      <c r="C563" s="112" t="s">
        <v>505</v>
      </c>
      <c r="D563" s="112" t="str">
        <f t="shared" si="24"/>
        <v>562|AL</v>
      </c>
      <c r="J563" s="6">
        <v>428</v>
      </c>
      <c r="K563" s="6">
        <f t="shared" si="26"/>
        <v>27</v>
      </c>
      <c r="L563" t="s">
        <v>3665</v>
      </c>
      <c r="M563">
        <v>224</v>
      </c>
      <c r="N563">
        <v>921</v>
      </c>
      <c r="O563" t="s">
        <v>1776</v>
      </c>
      <c r="P563" s="172" t="str">
        <f t="shared" si="25"/>
        <v>|</v>
      </c>
    </row>
    <row r="564" spans="2:16">
      <c r="B564" s="6">
        <v>563</v>
      </c>
      <c r="C564" s="112" t="s">
        <v>2567</v>
      </c>
      <c r="D564" s="112" t="str">
        <f t="shared" si="24"/>
        <v>563|ALB</v>
      </c>
      <c r="J564" s="6">
        <v>429</v>
      </c>
      <c r="K564" s="6">
        <f t="shared" si="26"/>
        <v>27</v>
      </c>
      <c r="L564" t="s">
        <v>3665</v>
      </c>
      <c r="M564">
        <v>224</v>
      </c>
      <c r="N564">
        <v>922</v>
      </c>
      <c r="O564" t="s">
        <v>1777</v>
      </c>
      <c r="P564" s="172" t="str">
        <f t="shared" si="25"/>
        <v>|</v>
      </c>
    </row>
    <row r="565" spans="2:16">
      <c r="B565" s="6">
        <v>564</v>
      </c>
      <c r="C565" s="112" t="s">
        <v>521</v>
      </c>
      <c r="D565" s="112" t="str">
        <f t="shared" si="24"/>
        <v>564|AM</v>
      </c>
      <c r="J565" s="6">
        <v>430</v>
      </c>
      <c r="K565" s="6">
        <f t="shared" si="26"/>
        <v>27</v>
      </c>
      <c r="L565" t="s">
        <v>3665</v>
      </c>
      <c r="M565">
        <v>224</v>
      </c>
      <c r="N565">
        <v>923</v>
      </c>
      <c r="O565" t="s">
        <v>1778</v>
      </c>
      <c r="P565" s="172" t="str">
        <f t="shared" si="25"/>
        <v>|</v>
      </c>
    </row>
    <row r="566" spans="2:16">
      <c r="B566" s="6">
        <v>565</v>
      </c>
      <c r="C566" s="112" t="s">
        <v>811</v>
      </c>
      <c r="D566" s="112" t="str">
        <f t="shared" si="24"/>
        <v>565|AN</v>
      </c>
      <c r="J566" s="32">
        <v>1</v>
      </c>
      <c r="K566" s="6">
        <f t="shared" si="26"/>
        <v>28</v>
      </c>
      <c r="L566" s="169" t="s">
        <v>1782</v>
      </c>
      <c r="M566" s="169">
        <v>225</v>
      </c>
      <c r="N566" s="169" t="s">
        <v>784</v>
      </c>
      <c r="O566" s="169" t="s">
        <v>1783</v>
      </c>
      <c r="P566" s="172" t="str">
        <f t="shared" si="25"/>
        <v>|</v>
      </c>
    </row>
    <row r="567" spans="2:16">
      <c r="B567" s="6">
        <v>566</v>
      </c>
      <c r="C567" s="112" t="s">
        <v>1155</v>
      </c>
      <c r="D567" s="112" t="str">
        <f t="shared" si="24"/>
        <v>566|ANE</v>
      </c>
      <c r="J567" s="6">
        <v>2</v>
      </c>
      <c r="K567" s="6">
        <f t="shared" si="26"/>
        <v>28</v>
      </c>
      <c r="L567" t="s">
        <v>1782</v>
      </c>
      <c r="M567">
        <v>225</v>
      </c>
      <c r="N567" t="s">
        <v>800</v>
      </c>
      <c r="O567" t="s">
        <v>1784</v>
      </c>
      <c r="P567" s="172" t="str">
        <f t="shared" si="25"/>
        <v>|</v>
      </c>
    </row>
    <row r="568" spans="2:16">
      <c r="B568" s="6">
        <v>567</v>
      </c>
      <c r="C568" s="112" t="s">
        <v>2592</v>
      </c>
      <c r="D568" s="112" t="str">
        <f t="shared" si="24"/>
        <v>567|ANT</v>
      </c>
      <c r="J568" s="6">
        <v>3</v>
      </c>
      <c r="K568" s="6">
        <f t="shared" si="26"/>
        <v>28</v>
      </c>
      <c r="L568" t="s">
        <v>1782</v>
      </c>
      <c r="M568">
        <v>225</v>
      </c>
      <c r="N568" t="s">
        <v>735</v>
      </c>
      <c r="O568" t="s">
        <v>1794</v>
      </c>
      <c r="P568" s="172" t="str">
        <f t="shared" si="25"/>
        <v>|</v>
      </c>
    </row>
    <row r="569" spans="2:16">
      <c r="B569" s="6">
        <v>568</v>
      </c>
      <c r="C569" s="112" t="s">
        <v>757</v>
      </c>
      <c r="D569" s="112" t="str">
        <f t="shared" si="24"/>
        <v>568|AO</v>
      </c>
      <c r="J569" s="6">
        <v>4</v>
      </c>
      <c r="K569" s="6">
        <f t="shared" si="26"/>
        <v>28</v>
      </c>
      <c r="L569" t="s">
        <v>1782</v>
      </c>
      <c r="M569">
        <v>225</v>
      </c>
      <c r="N569" t="s">
        <v>1004</v>
      </c>
      <c r="O569" t="s">
        <v>1785</v>
      </c>
      <c r="P569" s="172" t="str">
        <f t="shared" si="25"/>
        <v>|</v>
      </c>
    </row>
    <row r="570" spans="2:16">
      <c r="B570" s="6">
        <v>569</v>
      </c>
      <c r="C570" s="112" t="s">
        <v>890</v>
      </c>
      <c r="D570" s="112" t="str">
        <f t="shared" si="24"/>
        <v>569|AP</v>
      </c>
      <c r="J570" s="6">
        <v>5</v>
      </c>
      <c r="K570" s="6">
        <f t="shared" si="26"/>
        <v>28</v>
      </c>
      <c r="L570" t="s">
        <v>1782</v>
      </c>
      <c r="M570">
        <v>225</v>
      </c>
      <c r="N570" t="s">
        <v>1786</v>
      </c>
      <c r="O570" t="s">
        <v>1787</v>
      </c>
      <c r="P570" s="172" t="str">
        <f t="shared" si="25"/>
        <v>|</v>
      </c>
    </row>
    <row r="571" spans="2:16">
      <c r="B571" s="6">
        <v>570</v>
      </c>
      <c r="C571" s="112" t="s">
        <v>2544</v>
      </c>
      <c r="D571" s="112" t="str">
        <f t="shared" si="24"/>
        <v>570|APA</v>
      </c>
      <c r="J571" s="6">
        <v>6</v>
      </c>
      <c r="K571" s="6">
        <f t="shared" si="26"/>
        <v>28</v>
      </c>
      <c r="L571" t="s">
        <v>1782</v>
      </c>
      <c r="M571">
        <v>225</v>
      </c>
      <c r="N571" t="s">
        <v>686</v>
      </c>
      <c r="O571" t="s">
        <v>1788</v>
      </c>
      <c r="P571" s="172" t="str">
        <f t="shared" si="25"/>
        <v>|</v>
      </c>
    </row>
    <row r="572" spans="2:16">
      <c r="B572" s="6">
        <v>571</v>
      </c>
      <c r="C572" s="112" t="s">
        <v>2781</v>
      </c>
      <c r="D572" s="112" t="str">
        <f t="shared" si="24"/>
        <v>571|APB</v>
      </c>
      <c r="J572" s="6">
        <v>7</v>
      </c>
      <c r="K572" s="6">
        <f t="shared" si="26"/>
        <v>28</v>
      </c>
      <c r="L572" t="s">
        <v>1782</v>
      </c>
      <c r="M572">
        <v>225</v>
      </c>
      <c r="N572" t="s">
        <v>1789</v>
      </c>
      <c r="O572" t="s">
        <v>1790</v>
      </c>
      <c r="P572" s="172" t="str">
        <f t="shared" si="25"/>
        <v>|</v>
      </c>
    </row>
    <row r="573" spans="2:16">
      <c r="B573" s="6">
        <v>572</v>
      </c>
      <c r="C573" s="112" t="s">
        <v>2783</v>
      </c>
      <c r="D573" s="112" t="str">
        <f t="shared" si="24"/>
        <v>572|APC</v>
      </c>
      <c r="J573" s="6">
        <v>8</v>
      </c>
      <c r="K573" s="6">
        <f t="shared" si="26"/>
        <v>28</v>
      </c>
      <c r="L573" t="s">
        <v>1782</v>
      </c>
      <c r="M573">
        <v>225</v>
      </c>
      <c r="N573" t="s">
        <v>789</v>
      </c>
      <c r="O573" t="s">
        <v>1791</v>
      </c>
      <c r="P573" s="172" t="str">
        <f t="shared" si="25"/>
        <v>|</v>
      </c>
    </row>
    <row r="574" spans="2:16">
      <c r="B574" s="6">
        <v>573</v>
      </c>
      <c r="C574" s="112" t="s">
        <v>2785</v>
      </c>
      <c r="D574" s="112" t="str">
        <f t="shared" si="24"/>
        <v>573|APD</v>
      </c>
      <c r="J574" s="6">
        <v>9</v>
      </c>
      <c r="K574" s="6">
        <f t="shared" si="26"/>
        <v>28</v>
      </c>
      <c r="L574" t="s">
        <v>1782</v>
      </c>
      <c r="M574">
        <v>225</v>
      </c>
      <c r="N574" t="s">
        <v>1792</v>
      </c>
      <c r="O574" t="s">
        <v>1793</v>
      </c>
      <c r="P574" s="172" t="str">
        <f t="shared" si="25"/>
        <v>|</v>
      </c>
    </row>
    <row r="575" spans="2:16">
      <c r="B575" s="6">
        <v>574</v>
      </c>
      <c r="C575" s="112" t="s">
        <v>2787</v>
      </c>
      <c r="D575" s="112" t="str">
        <f t="shared" si="24"/>
        <v>574|APE</v>
      </c>
      <c r="J575" s="32">
        <v>1</v>
      </c>
      <c r="K575" s="6">
        <f t="shared" si="26"/>
        <v>29</v>
      </c>
      <c r="L575" s="169" t="s">
        <v>1939</v>
      </c>
      <c r="M575" s="169">
        <v>248</v>
      </c>
      <c r="N575" s="169" t="s">
        <v>1940</v>
      </c>
      <c r="O575" s="169" t="s">
        <v>1941</v>
      </c>
      <c r="P575" s="172" t="str">
        <f t="shared" si="25"/>
        <v>|</v>
      </c>
    </row>
    <row r="576" spans="2:16">
      <c r="B576" s="6">
        <v>575</v>
      </c>
      <c r="C576" s="112" t="s">
        <v>2789</v>
      </c>
      <c r="D576" s="112" t="str">
        <f t="shared" si="24"/>
        <v>575|APF</v>
      </c>
      <c r="J576" s="6">
        <v>2</v>
      </c>
      <c r="K576" s="6">
        <f t="shared" si="26"/>
        <v>29</v>
      </c>
      <c r="L576" t="s">
        <v>1939</v>
      </c>
      <c r="M576">
        <v>248</v>
      </c>
      <c r="N576" t="s">
        <v>1353</v>
      </c>
      <c r="O576" t="s">
        <v>1942</v>
      </c>
      <c r="P576" s="172" t="str">
        <f t="shared" si="25"/>
        <v>|</v>
      </c>
    </row>
    <row r="577" spans="2:16">
      <c r="B577" s="6">
        <v>576</v>
      </c>
      <c r="C577" s="112" t="s">
        <v>2791</v>
      </c>
      <c r="D577" s="112" t="str">
        <f t="shared" si="24"/>
        <v>576|APG</v>
      </c>
      <c r="J577" s="6">
        <v>3</v>
      </c>
      <c r="K577" s="6">
        <f t="shared" si="26"/>
        <v>29</v>
      </c>
      <c r="L577" t="s">
        <v>1939</v>
      </c>
      <c r="M577">
        <v>248</v>
      </c>
      <c r="N577" t="s">
        <v>665</v>
      </c>
      <c r="O577" t="s">
        <v>1943</v>
      </c>
      <c r="P577" s="172" t="str">
        <f t="shared" si="25"/>
        <v>|</v>
      </c>
    </row>
    <row r="578" spans="2:16">
      <c r="B578" s="6">
        <v>577</v>
      </c>
      <c r="C578" s="112" t="s">
        <v>2793</v>
      </c>
      <c r="D578" s="112" t="str">
        <f t="shared" ref="D578:D641" si="27">B578&amp;"|"&amp;C578</f>
        <v>577|APH</v>
      </c>
      <c r="J578" s="6">
        <v>4</v>
      </c>
      <c r="K578" s="6">
        <f t="shared" si="26"/>
        <v>29</v>
      </c>
      <c r="L578" t="s">
        <v>1939</v>
      </c>
      <c r="M578">
        <v>248</v>
      </c>
      <c r="N578" t="s">
        <v>479</v>
      </c>
      <c r="O578" t="s">
        <v>1944</v>
      </c>
      <c r="P578" s="172" t="str">
        <f t="shared" ref="P578:P641" si="28">H578&amp;"|"&amp;G578</f>
        <v>|</v>
      </c>
    </row>
    <row r="579" spans="2:16">
      <c r="B579" s="6">
        <v>578</v>
      </c>
      <c r="C579" s="112" t="s">
        <v>2795</v>
      </c>
      <c r="D579" s="112" t="str">
        <f t="shared" si="27"/>
        <v>578|API</v>
      </c>
      <c r="J579" s="6">
        <v>5</v>
      </c>
      <c r="K579" s="6">
        <f t="shared" ref="K579:K642" si="29">VLOOKUP(L579,$G$2:$H$89,2,FALSE)</f>
        <v>30</v>
      </c>
      <c r="L579" t="s">
        <v>1945</v>
      </c>
      <c r="M579">
        <v>248</v>
      </c>
      <c r="N579" t="s">
        <v>505</v>
      </c>
      <c r="O579" t="s">
        <v>1946</v>
      </c>
      <c r="P579" s="172" t="str">
        <f t="shared" si="28"/>
        <v>|</v>
      </c>
    </row>
    <row r="580" spans="2:16">
      <c r="B580" s="6">
        <v>579</v>
      </c>
      <c r="C580" s="112" t="s">
        <v>2797</v>
      </c>
      <c r="D580" s="112" t="str">
        <f t="shared" si="27"/>
        <v>579|APJ</v>
      </c>
      <c r="J580" s="6">
        <v>6</v>
      </c>
      <c r="K580" s="6">
        <f t="shared" si="29"/>
        <v>30</v>
      </c>
      <c r="L580" t="s">
        <v>1945</v>
      </c>
      <c r="M580">
        <v>248</v>
      </c>
      <c r="N580" t="s">
        <v>945</v>
      </c>
      <c r="O580" t="s">
        <v>1947</v>
      </c>
      <c r="P580" s="172" t="str">
        <f t="shared" si="28"/>
        <v>|</v>
      </c>
    </row>
    <row r="581" spans="2:16">
      <c r="B581" s="6">
        <v>580</v>
      </c>
      <c r="C581" s="112" t="s">
        <v>2013</v>
      </c>
      <c r="D581" s="112" t="str">
        <f t="shared" si="27"/>
        <v>580|AQ</v>
      </c>
      <c r="J581" s="6">
        <v>7</v>
      </c>
      <c r="K581" s="6">
        <f t="shared" si="29"/>
        <v>30</v>
      </c>
      <c r="L581" t="s">
        <v>1945</v>
      </c>
      <c r="M581">
        <v>248</v>
      </c>
      <c r="N581" t="s">
        <v>1948</v>
      </c>
      <c r="O581" t="s">
        <v>1949</v>
      </c>
      <c r="P581" s="172" t="str">
        <f t="shared" si="28"/>
        <v>|</v>
      </c>
    </row>
    <row r="582" spans="2:16">
      <c r="B582" s="6">
        <v>581</v>
      </c>
      <c r="C582" s="112" t="s">
        <v>671</v>
      </c>
      <c r="D582" s="112" t="str">
        <f t="shared" si="27"/>
        <v>581|AR</v>
      </c>
      <c r="J582" s="6">
        <v>8</v>
      </c>
      <c r="K582" s="6">
        <f t="shared" si="29"/>
        <v>30</v>
      </c>
      <c r="L582" t="s">
        <v>1945</v>
      </c>
      <c r="M582">
        <v>248</v>
      </c>
      <c r="N582" t="s">
        <v>753</v>
      </c>
      <c r="O582" t="s">
        <v>1950</v>
      </c>
      <c r="P582" s="172" t="str">
        <f t="shared" si="28"/>
        <v>|</v>
      </c>
    </row>
    <row r="583" spans="2:16">
      <c r="B583" s="6">
        <v>582</v>
      </c>
      <c r="C583" s="112" t="s">
        <v>813</v>
      </c>
      <c r="D583" s="112" t="str">
        <f t="shared" si="27"/>
        <v>582|AS</v>
      </c>
      <c r="J583" s="6">
        <v>9</v>
      </c>
      <c r="K583" s="6">
        <f t="shared" si="29"/>
        <v>30</v>
      </c>
      <c r="L583" t="s">
        <v>1945</v>
      </c>
      <c r="M583">
        <v>248</v>
      </c>
      <c r="N583" t="s">
        <v>673</v>
      </c>
      <c r="O583" t="s">
        <v>1951</v>
      </c>
      <c r="P583" s="172" t="str">
        <f t="shared" si="28"/>
        <v>|</v>
      </c>
    </row>
    <row r="584" spans="2:16">
      <c r="B584" s="6">
        <v>583</v>
      </c>
      <c r="C584" s="112" t="s">
        <v>974</v>
      </c>
      <c r="D584" s="112" t="str">
        <f t="shared" si="27"/>
        <v>583|ASU</v>
      </c>
      <c r="J584" s="6">
        <v>10</v>
      </c>
      <c r="K584" s="6">
        <f t="shared" si="29"/>
        <v>30</v>
      </c>
      <c r="L584" t="s">
        <v>1945</v>
      </c>
      <c r="M584">
        <v>248</v>
      </c>
      <c r="N584" t="s">
        <v>483</v>
      </c>
      <c r="O584" t="s">
        <v>1952</v>
      </c>
      <c r="P584" s="172" t="str">
        <f t="shared" si="28"/>
        <v>|</v>
      </c>
    </row>
    <row r="585" spans="2:16">
      <c r="B585" s="6">
        <v>584</v>
      </c>
      <c r="C585" s="112" t="s">
        <v>945</v>
      </c>
      <c r="D585" s="112" t="str">
        <f t="shared" si="27"/>
        <v>584|AT</v>
      </c>
      <c r="J585" s="6">
        <v>11</v>
      </c>
      <c r="K585" s="6">
        <f t="shared" si="29"/>
        <v>30</v>
      </c>
      <c r="L585" t="s">
        <v>1945</v>
      </c>
      <c r="M585">
        <v>248</v>
      </c>
      <c r="N585" t="s">
        <v>1319</v>
      </c>
      <c r="O585" t="s">
        <v>1953</v>
      </c>
      <c r="P585" s="172" t="str">
        <f t="shared" si="28"/>
        <v>|</v>
      </c>
    </row>
    <row r="586" spans="2:16">
      <c r="B586" s="6">
        <v>585</v>
      </c>
      <c r="C586" s="112" t="s">
        <v>1123</v>
      </c>
      <c r="D586" s="112" t="str">
        <f t="shared" si="27"/>
        <v>585|AUK</v>
      </c>
      <c r="J586" s="6">
        <v>12</v>
      </c>
      <c r="K586" s="6">
        <f t="shared" si="29"/>
        <v>30</v>
      </c>
      <c r="L586" t="s">
        <v>1945</v>
      </c>
      <c r="M586">
        <v>248</v>
      </c>
      <c r="N586" t="s">
        <v>1954</v>
      </c>
      <c r="O586" t="s">
        <v>1955</v>
      </c>
      <c r="P586" s="172" t="str">
        <f t="shared" si="28"/>
        <v>|</v>
      </c>
    </row>
    <row r="587" spans="2:16">
      <c r="B587" s="6">
        <v>586</v>
      </c>
      <c r="C587" s="112" t="s">
        <v>2499</v>
      </c>
      <c r="D587" s="112" t="str">
        <f t="shared" si="27"/>
        <v>586|AUR</v>
      </c>
      <c r="J587" s="6">
        <v>13</v>
      </c>
      <c r="K587" s="6">
        <f t="shared" si="29"/>
        <v>31</v>
      </c>
      <c r="L587" t="s">
        <v>1956</v>
      </c>
      <c r="M587">
        <v>248</v>
      </c>
      <c r="N587" t="s">
        <v>757</v>
      </c>
      <c r="O587" t="s">
        <v>1957</v>
      </c>
      <c r="P587" s="172" t="str">
        <f t="shared" si="28"/>
        <v>|</v>
      </c>
    </row>
    <row r="588" spans="2:16">
      <c r="B588" s="6">
        <v>587</v>
      </c>
      <c r="C588" s="112" t="s">
        <v>2050</v>
      </c>
      <c r="D588" s="112" t="str">
        <f t="shared" si="27"/>
        <v>587|AV</v>
      </c>
      <c r="J588" s="6">
        <v>14</v>
      </c>
      <c r="K588" s="6">
        <f t="shared" si="29"/>
        <v>32</v>
      </c>
      <c r="L588" t="s">
        <v>1958</v>
      </c>
      <c r="M588">
        <v>248</v>
      </c>
      <c r="N588" t="s">
        <v>1959</v>
      </c>
      <c r="O588" t="s">
        <v>1960</v>
      </c>
      <c r="P588" s="172" t="str">
        <f t="shared" si="28"/>
        <v>|</v>
      </c>
    </row>
    <row r="589" spans="2:16">
      <c r="B589" s="6">
        <v>588</v>
      </c>
      <c r="C589" s="112" t="s">
        <v>947</v>
      </c>
      <c r="D589" s="112" t="str">
        <f t="shared" si="27"/>
        <v>588|AY</v>
      </c>
      <c r="J589" s="6">
        <v>15</v>
      </c>
      <c r="K589" s="6">
        <f t="shared" si="29"/>
        <v>32</v>
      </c>
      <c r="L589" t="s">
        <v>1958</v>
      </c>
      <c r="M589">
        <v>248</v>
      </c>
      <c r="N589" t="s">
        <v>1961</v>
      </c>
      <c r="O589" t="s">
        <v>1962</v>
      </c>
      <c r="P589" s="172" t="str">
        <f t="shared" si="28"/>
        <v>|</v>
      </c>
    </row>
    <row r="590" spans="2:16">
      <c r="B590" s="6">
        <v>589</v>
      </c>
      <c r="C590" s="112" t="s">
        <v>2323</v>
      </c>
      <c r="D590" s="112" t="str">
        <f t="shared" si="27"/>
        <v>589|AZ</v>
      </c>
      <c r="J590" s="6">
        <v>16</v>
      </c>
      <c r="K590" s="6">
        <f t="shared" si="29"/>
        <v>32</v>
      </c>
      <c r="L590" t="s">
        <v>1958</v>
      </c>
      <c r="M590">
        <v>248</v>
      </c>
      <c r="N590" t="s">
        <v>801</v>
      </c>
      <c r="O590" t="s">
        <v>1963</v>
      </c>
      <c r="P590" s="172" t="str">
        <f t="shared" si="28"/>
        <v>|</v>
      </c>
    </row>
    <row r="591" spans="2:16">
      <c r="B591" s="6">
        <v>590</v>
      </c>
      <c r="C591" s="112" t="s">
        <v>831</v>
      </c>
      <c r="D591" s="112" t="str">
        <f t="shared" si="27"/>
        <v>590|B</v>
      </c>
      <c r="J591" s="6">
        <v>17</v>
      </c>
      <c r="K591" s="6">
        <f t="shared" si="29"/>
        <v>32</v>
      </c>
      <c r="L591" t="s">
        <v>1958</v>
      </c>
      <c r="M591">
        <v>248</v>
      </c>
      <c r="N591" t="s">
        <v>1964</v>
      </c>
      <c r="O591" t="s">
        <v>1965</v>
      </c>
      <c r="P591" s="172" t="str">
        <f t="shared" si="28"/>
        <v>|</v>
      </c>
    </row>
    <row r="592" spans="2:16">
      <c r="B592" s="6">
        <v>591</v>
      </c>
      <c r="C592" s="112" t="s">
        <v>501</v>
      </c>
      <c r="D592" s="112" t="str">
        <f t="shared" si="27"/>
        <v>591|BA</v>
      </c>
      <c r="J592" s="6">
        <v>18</v>
      </c>
      <c r="K592" s="6">
        <f t="shared" si="29"/>
        <v>32</v>
      </c>
      <c r="L592" t="s">
        <v>1958</v>
      </c>
      <c r="M592">
        <v>248</v>
      </c>
      <c r="N592" t="s">
        <v>1307</v>
      </c>
      <c r="O592" t="s">
        <v>1966</v>
      </c>
      <c r="P592" s="172" t="str">
        <f t="shared" si="28"/>
        <v>|</v>
      </c>
    </row>
    <row r="593" spans="2:16">
      <c r="B593" s="6">
        <v>592</v>
      </c>
      <c r="C593" s="112" t="s">
        <v>2955</v>
      </c>
      <c r="D593" s="112" t="str">
        <f t="shared" si="27"/>
        <v>592|BAA</v>
      </c>
      <c r="J593" s="6">
        <v>19</v>
      </c>
      <c r="K593" s="6">
        <f t="shared" si="29"/>
        <v>32</v>
      </c>
      <c r="L593" t="s">
        <v>1958</v>
      </c>
      <c r="M593">
        <v>248</v>
      </c>
      <c r="N593" t="s">
        <v>667</v>
      </c>
      <c r="O593" t="s">
        <v>1967</v>
      </c>
      <c r="P593" s="172" t="str">
        <f t="shared" si="28"/>
        <v>|</v>
      </c>
    </row>
    <row r="594" spans="2:16">
      <c r="B594" s="6">
        <v>593</v>
      </c>
      <c r="C594" s="112" t="s">
        <v>2957</v>
      </c>
      <c r="D594" s="112" t="str">
        <f t="shared" si="27"/>
        <v>593|BAB</v>
      </c>
      <c r="J594" s="6">
        <v>20</v>
      </c>
      <c r="K594" s="6">
        <f t="shared" si="29"/>
        <v>32</v>
      </c>
      <c r="L594" t="s">
        <v>1958</v>
      </c>
      <c r="M594">
        <v>248</v>
      </c>
      <c r="N594" t="s">
        <v>999</v>
      </c>
      <c r="O594" t="s">
        <v>1968</v>
      </c>
      <c r="P594" s="172" t="str">
        <f t="shared" si="28"/>
        <v>|</v>
      </c>
    </row>
    <row r="595" spans="2:16">
      <c r="B595" s="6">
        <v>594</v>
      </c>
      <c r="C595" s="112" t="s">
        <v>2959</v>
      </c>
      <c r="D595" s="112" t="str">
        <f t="shared" si="27"/>
        <v>594|BAC</v>
      </c>
      <c r="J595" s="6">
        <v>21</v>
      </c>
      <c r="K595" s="6">
        <f t="shared" si="29"/>
        <v>32</v>
      </c>
      <c r="L595" t="s">
        <v>1958</v>
      </c>
      <c r="M595">
        <v>248</v>
      </c>
      <c r="N595" t="s">
        <v>806</v>
      </c>
      <c r="O595" t="s">
        <v>1969</v>
      </c>
      <c r="P595" s="172" t="str">
        <f t="shared" si="28"/>
        <v>|</v>
      </c>
    </row>
    <row r="596" spans="2:16">
      <c r="B596" s="6">
        <v>595</v>
      </c>
      <c r="C596" s="112" t="s">
        <v>2961</v>
      </c>
      <c r="D596" s="112" t="str">
        <f t="shared" si="27"/>
        <v>595|BAD</v>
      </c>
      <c r="J596" s="6">
        <v>22</v>
      </c>
      <c r="K596" s="6">
        <f t="shared" si="29"/>
        <v>32</v>
      </c>
      <c r="L596" t="s">
        <v>1958</v>
      </c>
      <c r="M596">
        <v>248</v>
      </c>
      <c r="N596" t="s">
        <v>557</v>
      </c>
      <c r="O596" t="s">
        <v>1970</v>
      </c>
      <c r="P596" s="172" t="str">
        <f t="shared" si="28"/>
        <v>|</v>
      </c>
    </row>
    <row r="597" spans="2:16">
      <c r="B597" s="6">
        <v>596</v>
      </c>
      <c r="C597" s="112" t="s">
        <v>2963</v>
      </c>
      <c r="D597" s="112" t="str">
        <f t="shared" si="27"/>
        <v>596|BAE</v>
      </c>
      <c r="J597" s="6">
        <v>23</v>
      </c>
      <c r="K597" s="6">
        <f t="shared" si="29"/>
        <v>32</v>
      </c>
      <c r="L597" t="s">
        <v>1958</v>
      </c>
      <c r="M597">
        <v>248</v>
      </c>
      <c r="N597" t="s">
        <v>960</v>
      </c>
      <c r="O597" t="s">
        <v>1971</v>
      </c>
      <c r="P597" s="172" t="str">
        <f t="shared" si="28"/>
        <v>|</v>
      </c>
    </row>
    <row r="598" spans="2:16">
      <c r="B598" s="6">
        <v>597</v>
      </c>
      <c r="C598" s="112" t="s">
        <v>2555</v>
      </c>
      <c r="D598" s="112" t="str">
        <f t="shared" si="27"/>
        <v>597|BAN</v>
      </c>
      <c r="J598" s="6">
        <v>24</v>
      </c>
      <c r="K598" s="6">
        <f t="shared" si="29"/>
        <v>32</v>
      </c>
      <c r="L598" t="s">
        <v>1958</v>
      </c>
      <c r="M598">
        <v>248</v>
      </c>
      <c r="N598" t="s">
        <v>749</v>
      </c>
      <c r="O598" t="s">
        <v>1972</v>
      </c>
      <c r="P598" s="172" t="str">
        <f t="shared" si="28"/>
        <v>|</v>
      </c>
    </row>
    <row r="599" spans="2:16">
      <c r="B599" s="6">
        <v>598</v>
      </c>
      <c r="C599" s="112" t="s">
        <v>3085</v>
      </c>
      <c r="D599" s="112" t="str">
        <f t="shared" si="27"/>
        <v>598|BAR</v>
      </c>
      <c r="J599" s="6">
        <v>25</v>
      </c>
      <c r="K599" s="6">
        <f t="shared" si="29"/>
        <v>32</v>
      </c>
      <c r="L599" t="s">
        <v>1958</v>
      </c>
      <c r="M599">
        <v>248</v>
      </c>
      <c r="N599" t="s">
        <v>1057</v>
      </c>
      <c r="O599" t="s">
        <v>1973</v>
      </c>
      <c r="P599" s="172" t="str">
        <f t="shared" si="28"/>
        <v>|</v>
      </c>
    </row>
    <row r="600" spans="2:16">
      <c r="B600" s="6">
        <v>599</v>
      </c>
      <c r="C600" s="112" t="s">
        <v>1158</v>
      </c>
      <c r="D600" s="112" t="str">
        <f t="shared" si="27"/>
        <v>599|BAS</v>
      </c>
      <c r="J600" s="6">
        <v>26</v>
      </c>
      <c r="K600" s="6">
        <f t="shared" si="29"/>
        <v>33</v>
      </c>
      <c r="L600" t="s">
        <v>1974</v>
      </c>
      <c r="M600">
        <v>248</v>
      </c>
      <c r="N600" t="s">
        <v>1378</v>
      </c>
      <c r="O600" t="s">
        <v>1976</v>
      </c>
      <c r="P600" s="172" t="str">
        <f t="shared" si="28"/>
        <v>|</v>
      </c>
    </row>
    <row r="601" spans="2:16">
      <c r="B601" s="6">
        <v>600</v>
      </c>
      <c r="C601" s="112" t="s">
        <v>1876</v>
      </c>
      <c r="D601" s="112" t="str">
        <f t="shared" si="27"/>
        <v>600|BB</v>
      </c>
      <c r="J601" s="6">
        <v>27</v>
      </c>
      <c r="K601" s="6">
        <f t="shared" si="29"/>
        <v>33</v>
      </c>
      <c r="L601" t="s">
        <v>1974</v>
      </c>
      <c r="M601">
        <v>248</v>
      </c>
      <c r="N601" t="s">
        <v>489</v>
      </c>
      <c r="O601" t="s">
        <v>1977</v>
      </c>
      <c r="P601" s="172" t="str">
        <f t="shared" si="28"/>
        <v>|</v>
      </c>
    </row>
    <row r="602" spans="2:16">
      <c r="B602" s="6">
        <v>601</v>
      </c>
      <c r="C602" s="112" t="s">
        <v>2801</v>
      </c>
      <c r="D602" s="112" t="str">
        <f t="shared" si="27"/>
        <v>601|BBE</v>
      </c>
      <c r="J602" s="6">
        <v>30</v>
      </c>
      <c r="K602" s="6">
        <f t="shared" si="29"/>
        <v>35</v>
      </c>
      <c r="L602" t="s">
        <v>1978</v>
      </c>
      <c r="M602">
        <v>248</v>
      </c>
      <c r="N602" t="s">
        <v>882</v>
      </c>
      <c r="O602" t="s">
        <v>1979</v>
      </c>
      <c r="P602" s="172" t="str">
        <f t="shared" si="28"/>
        <v>|</v>
      </c>
    </row>
    <row r="603" spans="2:16">
      <c r="B603" s="6">
        <v>602</v>
      </c>
      <c r="C603" s="112" t="s">
        <v>2799</v>
      </c>
      <c r="D603" s="112" t="str">
        <f t="shared" si="27"/>
        <v>602|BBN</v>
      </c>
      <c r="J603" s="6">
        <v>31</v>
      </c>
      <c r="K603" s="6">
        <f t="shared" si="29"/>
        <v>35</v>
      </c>
      <c r="L603" t="s">
        <v>1978</v>
      </c>
      <c r="M603">
        <v>248</v>
      </c>
      <c r="N603" t="s">
        <v>1980</v>
      </c>
      <c r="O603" t="s">
        <v>1981</v>
      </c>
      <c r="P603" s="172" t="str">
        <f t="shared" si="28"/>
        <v>|</v>
      </c>
    </row>
    <row r="604" spans="2:16">
      <c r="B604" s="6">
        <v>603</v>
      </c>
      <c r="C604" s="112" t="s">
        <v>3038</v>
      </c>
      <c r="D604" s="112" t="str">
        <f t="shared" si="27"/>
        <v>603|BBY</v>
      </c>
      <c r="J604" s="6">
        <v>32</v>
      </c>
      <c r="K604" s="6">
        <f t="shared" si="29"/>
        <v>35</v>
      </c>
      <c r="L604" t="s">
        <v>1978</v>
      </c>
      <c r="M604">
        <v>248</v>
      </c>
      <c r="N604" t="s">
        <v>1982</v>
      </c>
      <c r="O604" t="s">
        <v>1983</v>
      </c>
      <c r="P604" s="172" t="str">
        <f t="shared" si="28"/>
        <v>|</v>
      </c>
    </row>
    <row r="605" spans="2:16">
      <c r="B605" s="6">
        <v>604</v>
      </c>
      <c r="C605" s="112" t="s">
        <v>620</v>
      </c>
      <c r="D605" s="112" t="str">
        <f t="shared" si="27"/>
        <v>604|BC</v>
      </c>
      <c r="J605" s="6">
        <v>33</v>
      </c>
      <c r="K605" s="6">
        <f t="shared" si="29"/>
        <v>35</v>
      </c>
      <c r="L605" t="s">
        <v>1978</v>
      </c>
      <c r="M605">
        <v>248</v>
      </c>
      <c r="N605" t="s">
        <v>737</v>
      </c>
      <c r="O605" t="s">
        <v>1984</v>
      </c>
      <c r="P605" s="172" t="str">
        <f t="shared" si="28"/>
        <v>|</v>
      </c>
    </row>
    <row r="606" spans="2:16">
      <c r="B606" s="6">
        <v>605</v>
      </c>
      <c r="C606" s="112" t="s">
        <v>622</v>
      </c>
      <c r="D606" s="112" t="str">
        <f t="shared" si="27"/>
        <v>605|BCS</v>
      </c>
      <c r="J606" s="6">
        <v>34</v>
      </c>
      <c r="K606" s="6">
        <f t="shared" si="29"/>
        <v>36</v>
      </c>
      <c r="L606" t="s">
        <v>1985</v>
      </c>
      <c r="M606">
        <v>248</v>
      </c>
      <c r="N606" t="s">
        <v>717</v>
      </c>
      <c r="O606" t="s">
        <v>1986</v>
      </c>
      <c r="P606" s="172" t="str">
        <f t="shared" si="28"/>
        <v>|</v>
      </c>
    </row>
    <row r="607" spans="2:16">
      <c r="B607" s="6">
        <v>606</v>
      </c>
      <c r="C607" s="112" t="s">
        <v>2230</v>
      </c>
      <c r="D607" s="112" t="str">
        <f t="shared" si="27"/>
        <v>606|BD</v>
      </c>
      <c r="J607" s="6">
        <v>35</v>
      </c>
      <c r="K607" s="6">
        <f t="shared" si="29"/>
        <v>36</v>
      </c>
      <c r="L607" t="s">
        <v>1985</v>
      </c>
      <c r="M607">
        <v>248</v>
      </c>
      <c r="N607" t="s">
        <v>1363</v>
      </c>
      <c r="O607" t="s">
        <v>1987</v>
      </c>
      <c r="P607" s="172" t="str">
        <f t="shared" si="28"/>
        <v>|</v>
      </c>
    </row>
    <row r="608" spans="2:16">
      <c r="B608" s="6">
        <v>607</v>
      </c>
      <c r="C608" s="112" t="s">
        <v>1878</v>
      </c>
      <c r="D608" s="112" t="str">
        <f t="shared" si="27"/>
        <v>607|BE</v>
      </c>
      <c r="J608" s="6">
        <v>36</v>
      </c>
      <c r="K608" s="6">
        <f t="shared" si="29"/>
        <v>36</v>
      </c>
      <c r="L608" t="s">
        <v>1985</v>
      </c>
      <c r="M608">
        <v>248</v>
      </c>
      <c r="N608" t="s">
        <v>1988</v>
      </c>
      <c r="O608" t="s">
        <v>2086</v>
      </c>
      <c r="P608" s="172" t="str">
        <f t="shared" si="28"/>
        <v>|</v>
      </c>
    </row>
    <row r="609" spans="2:16">
      <c r="B609" s="6">
        <v>608</v>
      </c>
      <c r="C609" s="112" t="s">
        <v>2546</v>
      </c>
      <c r="D609" s="112" t="str">
        <f t="shared" si="27"/>
        <v>608|BEN</v>
      </c>
      <c r="J609" s="6">
        <v>37</v>
      </c>
      <c r="K609" s="6">
        <f t="shared" si="29"/>
        <v>36</v>
      </c>
      <c r="L609" t="s">
        <v>1985</v>
      </c>
      <c r="M609">
        <v>248</v>
      </c>
      <c r="N609" t="s">
        <v>1989</v>
      </c>
      <c r="O609" t="s">
        <v>1990</v>
      </c>
      <c r="P609" s="172" t="str">
        <f t="shared" si="28"/>
        <v>|</v>
      </c>
    </row>
    <row r="610" spans="2:16">
      <c r="B610" s="6">
        <v>609</v>
      </c>
      <c r="C610" s="112" t="s">
        <v>1959</v>
      </c>
      <c r="D610" s="112" t="str">
        <f t="shared" si="27"/>
        <v>609|BG</v>
      </c>
      <c r="J610" s="6">
        <v>38</v>
      </c>
      <c r="K610" s="6">
        <f t="shared" si="29"/>
        <v>36</v>
      </c>
      <c r="L610" t="s">
        <v>1985</v>
      </c>
      <c r="M610">
        <v>248</v>
      </c>
      <c r="N610" t="s">
        <v>684</v>
      </c>
      <c r="O610" t="s">
        <v>1991</v>
      </c>
      <c r="P610" s="172" t="str">
        <f t="shared" si="28"/>
        <v>|</v>
      </c>
    </row>
    <row r="611" spans="2:16">
      <c r="B611" s="6">
        <v>610</v>
      </c>
      <c r="C611" s="112" t="s">
        <v>2155</v>
      </c>
      <c r="D611" s="112" t="str">
        <f t="shared" si="27"/>
        <v>610|BH</v>
      </c>
      <c r="J611" s="6">
        <v>39</v>
      </c>
      <c r="K611" s="6">
        <f t="shared" si="29"/>
        <v>36</v>
      </c>
      <c r="L611" t="s">
        <v>1985</v>
      </c>
      <c r="M611">
        <v>248</v>
      </c>
      <c r="N611" t="s">
        <v>909</v>
      </c>
      <c r="O611" t="s">
        <v>1992</v>
      </c>
      <c r="P611" s="172" t="str">
        <f t="shared" si="28"/>
        <v>|</v>
      </c>
    </row>
    <row r="612" spans="2:16">
      <c r="B612" s="6">
        <v>611</v>
      </c>
      <c r="C612" s="112" t="s">
        <v>1948</v>
      </c>
      <c r="D612" s="112" t="str">
        <f t="shared" si="27"/>
        <v>611|BI</v>
      </c>
      <c r="J612" s="6">
        <v>40</v>
      </c>
      <c r="K612" s="6">
        <f t="shared" si="29"/>
        <v>36</v>
      </c>
      <c r="L612" t="s">
        <v>1985</v>
      </c>
      <c r="M612">
        <v>248</v>
      </c>
      <c r="N612" t="s">
        <v>1264</v>
      </c>
      <c r="O612" t="s">
        <v>1993</v>
      </c>
      <c r="P612" s="172" t="str">
        <f t="shared" si="28"/>
        <v>|</v>
      </c>
    </row>
    <row r="613" spans="2:16">
      <c r="B613" s="6">
        <v>612</v>
      </c>
      <c r="C613" s="112" t="s">
        <v>2578</v>
      </c>
      <c r="D613" s="112" t="str">
        <f t="shared" si="27"/>
        <v>612|BIL</v>
      </c>
      <c r="J613" s="6">
        <v>41</v>
      </c>
      <c r="K613" s="6">
        <f t="shared" si="29"/>
        <v>36</v>
      </c>
      <c r="L613" t="s">
        <v>1985</v>
      </c>
      <c r="M613">
        <v>248</v>
      </c>
      <c r="N613" t="s">
        <v>704</v>
      </c>
      <c r="O613" t="s">
        <v>1994</v>
      </c>
      <c r="P613" s="172" t="str">
        <f t="shared" si="28"/>
        <v>|</v>
      </c>
    </row>
    <row r="614" spans="2:16">
      <c r="B614" s="6">
        <v>613</v>
      </c>
      <c r="C614" s="112" t="s">
        <v>2124</v>
      </c>
      <c r="D614" s="112" t="str">
        <f t="shared" si="27"/>
        <v>613|BJ</v>
      </c>
      <c r="J614" s="6">
        <v>42</v>
      </c>
      <c r="K614" s="6">
        <f t="shared" si="29"/>
        <v>36</v>
      </c>
      <c r="L614" t="s">
        <v>1985</v>
      </c>
      <c r="M614">
        <v>248</v>
      </c>
      <c r="N614" t="s">
        <v>1359</v>
      </c>
      <c r="O614" t="s">
        <v>1995</v>
      </c>
      <c r="P614" s="172" t="str">
        <f t="shared" si="28"/>
        <v>|</v>
      </c>
    </row>
    <row r="615" spans="2:16">
      <c r="B615" s="6">
        <v>614</v>
      </c>
      <c r="C615" s="112" t="s">
        <v>2803</v>
      </c>
      <c r="D615" s="112" t="str">
        <f t="shared" si="27"/>
        <v>614|BKD</v>
      </c>
      <c r="J615" s="6">
        <v>43</v>
      </c>
      <c r="K615" s="6">
        <f t="shared" si="29"/>
        <v>36</v>
      </c>
      <c r="L615" t="s">
        <v>1985</v>
      </c>
      <c r="M615">
        <v>248</v>
      </c>
      <c r="N615" t="s">
        <v>893</v>
      </c>
      <c r="O615" t="s">
        <v>1996</v>
      </c>
      <c r="P615" s="172" t="str">
        <f t="shared" si="28"/>
        <v>|</v>
      </c>
    </row>
    <row r="616" spans="2:16">
      <c r="B616" s="6">
        <v>615</v>
      </c>
      <c r="C616" s="112" t="s">
        <v>2807</v>
      </c>
      <c r="D616" s="112" t="str">
        <f t="shared" si="27"/>
        <v>615|BKH</v>
      </c>
      <c r="J616" s="6">
        <v>44</v>
      </c>
      <c r="K616" s="6">
        <f t="shared" si="29"/>
        <v>37</v>
      </c>
      <c r="L616" t="s">
        <v>1997</v>
      </c>
      <c r="M616">
        <v>248</v>
      </c>
      <c r="N616" t="s">
        <v>671</v>
      </c>
      <c r="O616" t="s">
        <v>1998</v>
      </c>
      <c r="P616" s="172" t="str">
        <f t="shared" si="28"/>
        <v>|</v>
      </c>
    </row>
    <row r="617" spans="2:16">
      <c r="B617" s="6">
        <v>616</v>
      </c>
      <c r="C617" s="112" t="s">
        <v>2805</v>
      </c>
      <c r="D617" s="112" t="str">
        <f t="shared" si="27"/>
        <v>616|BKO</v>
      </c>
      <c r="J617" s="6">
        <v>45</v>
      </c>
      <c r="K617" s="6">
        <f t="shared" si="29"/>
        <v>37</v>
      </c>
      <c r="L617" t="s">
        <v>1997</v>
      </c>
      <c r="M617">
        <v>248</v>
      </c>
      <c r="N617" t="s">
        <v>1999</v>
      </c>
      <c r="O617" t="s">
        <v>2000</v>
      </c>
      <c r="P617" s="172" t="str">
        <f t="shared" si="28"/>
        <v>|</v>
      </c>
    </row>
    <row r="618" spans="2:16">
      <c r="B618" s="6">
        <v>617</v>
      </c>
      <c r="C618" s="112" t="s">
        <v>1246</v>
      </c>
      <c r="D618" s="112" t="str">
        <f t="shared" si="27"/>
        <v>617|BL</v>
      </c>
      <c r="J618" s="6">
        <v>46</v>
      </c>
      <c r="K618" s="6">
        <f t="shared" si="29"/>
        <v>37</v>
      </c>
      <c r="L618" t="s">
        <v>1997</v>
      </c>
      <c r="M618">
        <v>248</v>
      </c>
      <c r="N618" t="s">
        <v>803</v>
      </c>
      <c r="O618" t="s">
        <v>2001</v>
      </c>
      <c r="P618" s="172" t="str">
        <f t="shared" si="28"/>
        <v>|</v>
      </c>
    </row>
    <row r="619" spans="2:16">
      <c r="B619" s="6">
        <v>618</v>
      </c>
      <c r="C619" s="112" t="s">
        <v>1325</v>
      </c>
      <c r="D619" s="112" t="str">
        <f t="shared" si="27"/>
        <v>618|BM</v>
      </c>
      <c r="J619" s="6">
        <v>47</v>
      </c>
      <c r="K619" s="6">
        <f t="shared" si="29"/>
        <v>37</v>
      </c>
      <c r="L619" t="s">
        <v>1997</v>
      </c>
      <c r="M619">
        <v>248</v>
      </c>
      <c r="N619" t="s">
        <v>786</v>
      </c>
      <c r="O619" t="s">
        <v>2002</v>
      </c>
      <c r="P619" s="172" t="str">
        <f t="shared" si="28"/>
        <v>|</v>
      </c>
    </row>
    <row r="620" spans="2:16">
      <c r="B620" s="6">
        <v>619</v>
      </c>
      <c r="C620" s="112" t="s">
        <v>2811</v>
      </c>
      <c r="D620" s="112" t="str">
        <f t="shared" si="27"/>
        <v>619|BMB</v>
      </c>
      <c r="J620" s="6">
        <v>48</v>
      </c>
      <c r="K620" s="6">
        <f t="shared" si="29"/>
        <v>37</v>
      </c>
      <c r="L620" t="s">
        <v>1997</v>
      </c>
      <c r="M620">
        <v>248</v>
      </c>
      <c r="N620" t="s">
        <v>1405</v>
      </c>
      <c r="O620" t="s">
        <v>2003</v>
      </c>
      <c r="P620" s="172" t="str">
        <f t="shared" si="28"/>
        <v>|</v>
      </c>
    </row>
    <row r="621" spans="2:16">
      <c r="B621" s="6">
        <v>620</v>
      </c>
      <c r="C621" s="112" t="s">
        <v>2809</v>
      </c>
      <c r="D621" s="112" t="str">
        <f t="shared" si="27"/>
        <v>620|BME</v>
      </c>
      <c r="J621" s="6">
        <v>49</v>
      </c>
      <c r="K621" s="6">
        <f t="shared" si="29"/>
        <v>37</v>
      </c>
      <c r="L621" t="s">
        <v>1997</v>
      </c>
      <c r="M621">
        <v>248</v>
      </c>
      <c r="N621" t="s">
        <v>807</v>
      </c>
      <c r="O621" t="s">
        <v>2004</v>
      </c>
      <c r="P621" s="172" t="str">
        <f t="shared" si="28"/>
        <v>|</v>
      </c>
    </row>
    <row r="622" spans="2:16">
      <c r="B622" s="6">
        <v>621</v>
      </c>
      <c r="C622" s="112" t="s">
        <v>1248</v>
      </c>
      <c r="D622" s="112" t="str">
        <f t="shared" si="27"/>
        <v>621|BN</v>
      </c>
      <c r="J622" s="6">
        <v>50</v>
      </c>
      <c r="K622" s="6">
        <f t="shared" si="29"/>
        <v>37</v>
      </c>
      <c r="L622" t="s">
        <v>1997</v>
      </c>
      <c r="M622">
        <v>248</v>
      </c>
      <c r="N622" t="s">
        <v>2005</v>
      </c>
      <c r="O622" t="s">
        <v>2006</v>
      </c>
      <c r="P622" s="172" t="str">
        <f t="shared" si="28"/>
        <v>|</v>
      </c>
    </row>
    <row r="623" spans="2:16">
      <c r="B623" s="6">
        <v>622</v>
      </c>
      <c r="C623" s="112" t="s">
        <v>2813</v>
      </c>
      <c r="D623" s="112" t="str">
        <f t="shared" si="27"/>
        <v>622|BNY</v>
      </c>
      <c r="J623" s="6">
        <v>51</v>
      </c>
      <c r="K623" s="6">
        <f t="shared" si="29"/>
        <v>37</v>
      </c>
      <c r="L623" t="s">
        <v>1997</v>
      </c>
      <c r="M623">
        <v>248</v>
      </c>
      <c r="N623" t="s">
        <v>895</v>
      </c>
      <c r="O623" t="s">
        <v>2007</v>
      </c>
      <c r="P623" s="172" t="str">
        <f t="shared" si="28"/>
        <v>|</v>
      </c>
    </row>
    <row r="624" spans="2:16">
      <c r="B624" s="6">
        <v>623</v>
      </c>
      <c r="C624" s="112" t="s">
        <v>717</v>
      </c>
      <c r="D624" s="112" t="str">
        <f t="shared" si="27"/>
        <v>623|BO</v>
      </c>
      <c r="J624" s="6">
        <v>52</v>
      </c>
      <c r="K624" s="6">
        <f t="shared" si="29"/>
        <v>37</v>
      </c>
      <c r="L624" t="s">
        <v>1997</v>
      </c>
      <c r="M624">
        <v>248</v>
      </c>
      <c r="N624" t="s">
        <v>1051</v>
      </c>
      <c r="O624" t="s">
        <v>2008</v>
      </c>
      <c r="P624" s="172" t="str">
        <f t="shared" si="28"/>
        <v>|</v>
      </c>
    </row>
    <row r="625" spans="2:16">
      <c r="B625" s="6">
        <v>624</v>
      </c>
      <c r="C625" s="112" t="s">
        <v>2603</v>
      </c>
      <c r="D625" s="112" t="str">
        <f t="shared" si="27"/>
        <v>624|BOH</v>
      </c>
      <c r="J625" s="6">
        <v>53</v>
      </c>
      <c r="K625" s="6">
        <f t="shared" si="29"/>
        <v>37</v>
      </c>
      <c r="L625" t="s">
        <v>1997</v>
      </c>
      <c r="M625">
        <v>248</v>
      </c>
      <c r="N625" t="s">
        <v>2009</v>
      </c>
      <c r="O625" t="s">
        <v>2010</v>
      </c>
      <c r="P625" s="172" t="str">
        <f t="shared" si="28"/>
        <v>|</v>
      </c>
    </row>
    <row r="626" spans="2:16">
      <c r="B626" s="6">
        <v>625</v>
      </c>
      <c r="C626" s="112" t="s">
        <v>1125</v>
      </c>
      <c r="D626" s="112" t="str">
        <f t="shared" si="27"/>
        <v>625|BOP</v>
      </c>
      <c r="J626" s="6">
        <v>54</v>
      </c>
      <c r="K626" s="6">
        <f t="shared" si="29"/>
        <v>38</v>
      </c>
      <c r="L626" t="s">
        <v>2011</v>
      </c>
      <c r="M626">
        <v>248</v>
      </c>
      <c r="N626" t="s">
        <v>785</v>
      </c>
      <c r="O626" t="s">
        <v>2012</v>
      </c>
      <c r="P626" s="172" t="str">
        <f t="shared" si="28"/>
        <v>|</v>
      </c>
    </row>
    <row r="627" spans="2:16">
      <c r="B627" s="6">
        <v>626</v>
      </c>
      <c r="C627" s="112" t="s">
        <v>1907</v>
      </c>
      <c r="D627" s="112" t="str">
        <f t="shared" si="27"/>
        <v>626|BP</v>
      </c>
      <c r="J627" s="6">
        <v>55</v>
      </c>
      <c r="K627" s="6">
        <f t="shared" si="29"/>
        <v>38</v>
      </c>
      <c r="L627" t="s">
        <v>2011</v>
      </c>
      <c r="M627">
        <v>248</v>
      </c>
      <c r="N627" t="s">
        <v>2013</v>
      </c>
      <c r="O627" t="s">
        <v>2014</v>
      </c>
      <c r="P627" s="172" t="str">
        <f t="shared" si="28"/>
        <v>|</v>
      </c>
    </row>
    <row r="628" spans="2:16">
      <c r="B628" s="6">
        <v>627</v>
      </c>
      <c r="C628" s="112" t="s">
        <v>2819</v>
      </c>
      <c r="D628" s="112" t="str">
        <f t="shared" si="27"/>
        <v>627|BPB</v>
      </c>
      <c r="J628" s="6">
        <v>56</v>
      </c>
      <c r="K628" s="6">
        <f t="shared" si="29"/>
        <v>38</v>
      </c>
      <c r="L628" t="s">
        <v>2011</v>
      </c>
      <c r="M628">
        <v>248</v>
      </c>
      <c r="N628" t="s">
        <v>723</v>
      </c>
      <c r="O628" t="s">
        <v>2015</v>
      </c>
      <c r="P628" s="172" t="str">
        <f t="shared" si="28"/>
        <v>|</v>
      </c>
    </row>
    <row r="629" spans="2:16">
      <c r="B629" s="6">
        <v>628</v>
      </c>
      <c r="C629" s="112" t="s">
        <v>2817</v>
      </c>
      <c r="D629" s="112" t="str">
        <f t="shared" si="27"/>
        <v>628|BPV</v>
      </c>
      <c r="J629" s="6">
        <v>57</v>
      </c>
      <c r="K629" s="6">
        <f t="shared" si="29"/>
        <v>38</v>
      </c>
      <c r="L629" t="s">
        <v>2011</v>
      </c>
      <c r="M629">
        <v>248</v>
      </c>
      <c r="N629" t="s">
        <v>2016</v>
      </c>
      <c r="O629" t="s">
        <v>2017</v>
      </c>
      <c r="P629" s="172" t="str">
        <f t="shared" si="28"/>
        <v>|</v>
      </c>
    </row>
    <row r="630" spans="2:16">
      <c r="B630" s="6">
        <v>629</v>
      </c>
      <c r="C630" s="112" t="s">
        <v>2815</v>
      </c>
      <c r="D630" s="112" t="str">
        <f t="shared" si="27"/>
        <v>629|BPZ</v>
      </c>
      <c r="J630" s="6">
        <v>58</v>
      </c>
      <c r="K630" s="6">
        <f t="shared" si="29"/>
        <v>39</v>
      </c>
      <c r="L630" t="s">
        <v>2018</v>
      </c>
      <c r="M630">
        <v>248</v>
      </c>
      <c r="N630" t="s">
        <v>811</v>
      </c>
      <c r="O630" t="s">
        <v>2019</v>
      </c>
      <c r="P630" s="172" t="str">
        <f t="shared" si="28"/>
        <v>|</v>
      </c>
    </row>
    <row r="631" spans="2:16">
      <c r="B631" s="6">
        <v>630</v>
      </c>
      <c r="C631" s="112" t="s">
        <v>559</v>
      </c>
      <c r="D631" s="112" t="str">
        <f t="shared" si="27"/>
        <v>630|BR</v>
      </c>
      <c r="J631" s="6">
        <v>59</v>
      </c>
      <c r="K631" s="6">
        <f t="shared" si="29"/>
        <v>39</v>
      </c>
      <c r="L631" t="s">
        <v>2018</v>
      </c>
      <c r="M631">
        <v>248</v>
      </c>
      <c r="N631" t="s">
        <v>890</v>
      </c>
      <c r="O631" t="s">
        <v>2020</v>
      </c>
      <c r="P631" s="172" t="str">
        <f t="shared" si="28"/>
        <v>|</v>
      </c>
    </row>
    <row r="632" spans="2:16">
      <c r="B632" s="6">
        <v>631</v>
      </c>
      <c r="C632" s="112" t="s">
        <v>2821</v>
      </c>
      <c r="D632" s="112" t="str">
        <f t="shared" si="27"/>
        <v>631|BRA</v>
      </c>
      <c r="J632" s="6">
        <v>60</v>
      </c>
      <c r="K632" s="6">
        <f t="shared" si="29"/>
        <v>39</v>
      </c>
      <c r="L632" t="s">
        <v>2018</v>
      </c>
      <c r="M632">
        <v>248</v>
      </c>
      <c r="N632" t="s">
        <v>2021</v>
      </c>
      <c r="O632" t="s">
        <v>2022</v>
      </c>
      <c r="P632" s="172" t="str">
        <f t="shared" si="28"/>
        <v>|</v>
      </c>
    </row>
    <row r="633" spans="2:16">
      <c r="B633" s="6">
        <v>632</v>
      </c>
      <c r="C633" s="112" t="s">
        <v>3042</v>
      </c>
      <c r="D633" s="112" t="str">
        <f t="shared" si="27"/>
        <v>632|BRE</v>
      </c>
      <c r="J633" s="6">
        <v>61</v>
      </c>
      <c r="K633" s="6">
        <f t="shared" si="29"/>
        <v>39</v>
      </c>
      <c r="L633" t="s">
        <v>2018</v>
      </c>
      <c r="M633">
        <v>248</v>
      </c>
      <c r="N633" t="s">
        <v>2023</v>
      </c>
      <c r="O633" t="s">
        <v>2024</v>
      </c>
      <c r="P633" s="172" t="str">
        <f t="shared" si="28"/>
        <v>|</v>
      </c>
    </row>
    <row r="634" spans="2:16">
      <c r="B634" s="6">
        <v>633</v>
      </c>
      <c r="C634" s="112" t="s">
        <v>1160</v>
      </c>
      <c r="D634" s="112" t="str">
        <f t="shared" si="27"/>
        <v>633|BRI</v>
      </c>
      <c r="J634" s="6">
        <v>62</v>
      </c>
      <c r="K634" s="6">
        <f t="shared" si="29"/>
        <v>39</v>
      </c>
      <c r="L634" t="s">
        <v>2018</v>
      </c>
      <c r="M634">
        <v>248</v>
      </c>
      <c r="N634" t="s">
        <v>679</v>
      </c>
      <c r="O634" t="s">
        <v>2026</v>
      </c>
      <c r="P634" s="172" t="str">
        <f t="shared" si="28"/>
        <v>|</v>
      </c>
    </row>
    <row r="635" spans="2:16">
      <c r="B635" s="6">
        <v>634</v>
      </c>
      <c r="C635" s="112" t="s">
        <v>1961</v>
      </c>
      <c r="D635" s="112" t="str">
        <f t="shared" si="27"/>
        <v>634|BS</v>
      </c>
      <c r="J635" s="6">
        <v>63</v>
      </c>
      <c r="K635" s="6">
        <f t="shared" si="29"/>
        <v>39</v>
      </c>
      <c r="L635" t="s">
        <v>2018</v>
      </c>
      <c r="M635">
        <v>248</v>
      </c>
      <c r="N635" t="s">
        <v>2025</v>
      </c>
      <c r="O635" t="s">
        <v>2026</v>
      </c>
      <c r="P635" s="172" t="str">
        <f t="shared" si="28"/>
        <v>|</v>
      </c>
    </row>
    <row r="636" spans="2:16">
      <c r="B636" s="6">
        <v>635</v>
      </c>
      <c r="C636" s="112" t="s">
        <v>3040</v>
      </c>
      <c r="D636" s="112" t="str">
        <f t="shared" si="27"/>
        <v>635|BST</v>
      </c>
      <c r="J636" s="6">
        <v>64</v>
      </c>
      <c r="K636" s="6">
        <f t="shared" si="29"/>
        <v>40</v>
      </c>
      <c r="L636" t="s">
        <v>2027</v>
      </c>
      <c r="M636">
        <v>248</v>
      </c>
      <c r="N636" t="s">
        <v>808</v>
      </c>
      <c r="O636" t="s">
        <v>2028</v>
      </c>
      <c r="P636" s="172" t="str">
        <f t="shared" si="28"/>
        <v>|</v>
      </c>
    </row>
    <row r="637" spans="2:16">
      <c r="B637" s="6">
        <v>636</v>
      </c>
      <c r="C637" s="112" t="s">
        <v>2033</v>
      </c>
      <c r="D637" s="112" t="str">
        <f t="shared" si="27"/>
        <v>636|BT</v>
      </c>
      <c r="J637" s="6">
        <v>65</v>
      </c>
      <c r="K637" s="6">
        <f t="shared" si="29"/>
        <v>40</v>
      </c>
      <c r="L637" t="s">
        <v>2027</v>
      </c>
      <c r="M637">
        <v>248</v>
      </c>
      <c r="N637" t="s">
        <v>2029</v>
      </c>
      <c r="O637" t="s">
        <v>2030</v>
      </c>
      <c r="P637" s="172" t="str">
        <f t="shared" si="28"/>
        <v>|</v>
      </c>
    </row>
    <row r="638" spans="2:16">
      <c r="B638" s="6">
        <v>637</v>
      </c>
      <c r="C638" s="112" t="s">
        <v>2501</v>
      </c>
      <c r="D638" s="112" t="str">
        <f t="shared" si="27"/>
        <v>637|BTG</v>
      </c>
      <c r="J638" s="6">
        <v>66</v>
      </c>
      <c r="K638" s="6">
        <f t="shared" si="29"/>
        <v>41</v>
      </c>
      <c r="L638" t="s">
        <v>2031</v>
      </c>
      <c r="M638">
        <v>248</v>
      </c>
      <c r="N638" t="s">
        <v>501</v>
      </c>
      <c r="O638" t="s">
        <v>2032</v>
      </c>
      <c r="P638" s="172" t="str">
        <f t="shared" si="28"/>
        <v>|</v>
      </c>
    </row>
    <row r="639" spans="2:16">
      <c r="B639" s="6">
        <v>638</v>
      </c>
      <c r="C639" s="112" t="s">
        <v>2531</v>
      </c>
      <c r="D639" s="112" t="str">
        <f t="shared" si="27"/>
        <v>638|BTN</v>
      </c>
      <c r="J639" s="6">
        <v>67</v>
      </c>
      <c r="K639" s="6">
        <f t="shared" si="29"/>
        <v>41</v>
      </c>
      <c r="L639" t="s">
        <v>2031</v>
      </c>
      <c r="M639">
        <v>248</v>
      </c>
      <c r="N639" t="s">
        <v>2033</v>
      </c>
      <c r="O639" t="s">
        <v>2034</v>
      </c>
      <c r="P639" s="172" t="str">
        <f t="shared" si="28"/>
        <v>|</v>
      </c>
    </row>
    <row r="640" spans="2:16">
      <c r="B640" s="6">
        <v>639</v>
      </c>
      <c r="C640" s="112" t="s">
        <v>527</v>
      </c>
      <c r="D640" s="112" t="str">
        <f t="shared" si="27"/>
        <v>639|BU</v>
      </c>
      <c r="J640" s="6">
        <v>68</v>
      </c>
      <c r="K640" s="6">
        <f t="shared" si="29"/>
        <v>41</v>
      </c>
      <c r="L640" t="s">
        <v>2031</v>
      </c>
      <c r="M640">
        <v>248</v>
      </c>
      <c r="N640" t="s">
        <v>559</v>
      </c>
      <c r="O640" t="s">
        <v>2035</v>
      </c>
      <c r="P640" s="172" t="str">
        <f t="shared" si="28"/>
        <v>|</v>
      </c>
    </row>
    <row r="641" spans="2:16">
      <c r="B641" s="6">
        <v>640</v>
      </c>
      <c r="C641" s="112" t="s">
        <v>2639</v>
      </c>
      <c r="D641" s="112" t="str">
        <f t="shared" si="27"/>
        <v>640|BUK</v>
      </c>
      <c r="J641" s="6">
        <v>69</v>
      </c>
      <c r="K641" s="6">
        <f t="shared" si="29"/>
        <v>41</v>
      </c>
      <c r="L641" t="s">
        <v>2031</v>
      </c>
      <c r="M641">
        <v>248</v>
      </c>
      <c r="N641" t="s">
        <v>2036</v>
      </c>
      <c r="O641" t="s">
        <v>2037</v>
      </c>
      <c r="P641" s="172" t="str">
        <f t="shared" si="28"/>
        <v>|</v>
      </c>
    </row>
    <row r="642" spans="2:16">
      <c r="B642" s="6">
        <v>641</v>
      </c>
      <c r="C642" s="112" t="s">
        <v>2557</v>
      </c>
      <c r="D642" s="112" t="str">
        <f t="shared" ref="D642:D705" si="30">B642&amp;"|"&amp;C642</f>
        <v>641|BUL</v>
      </c>
      <c r="J642" s="6">
        <v>70</v>
      </c>
      <c r="K642" s="6">
        <f t="shared" si="29"/>
        <v>41</v>
      </c>
      <c r="L642" t="s">
        <v>2031</v>
      </c>
      <c r="M642">
        <v>248</v>
      </c>
      <c r="N642" t="s">
        <v>805</v>
      </c>
      <c r="O642" t="s">
        <v>2038</v>
      </c>
      <c r="P642" s="172" t="str">
        <f t="shared" ref="P642:P705" si="31">H642&amp;"|"&amp;G642</f>
        <v>|</v>
      </c>
    </row>
    <row r="643" spans="2:16">
      <c r="B643" s="6">
        <v>642</v>
      </c>
      <c r="C643" s="112" t="s">
        <v>2161</v>
      </c>
      <c r="D643" s="112" t="str">
        <f t="shared" si="30"/>
        <v>642|BV</v>
      </c>
      <c r="J643" s="6">
        <v>71</v>
      </c>
      <c r="K643" s="6">
        <f t="shared" ref="K643:K706" si="32">VLOOKUP(L643,$G$2:$H$89,2,FALSE)</f>
        <v>41</v>
      </c>
      <c r="L643" t="s">
        <v>2031</v>
      </c>
      <c r="M643">
        <v>248</v>
      </c>
      <c r="N643" t="s">
        <v>731</v>
      </c>
      <c r="O643" t="s">
        <v>2039</v>
      </c>
      <c r="P643" s="172" t="str">
        <f t="shared" si="31"/>
        <v>|</v>
      </c>
    </row>
    <row r="644" spans="2:16">
      <c r="B644" s="6">
        <v>643</v>
      </c>
      <c r="C644" s="112" t="s">
        <v>1396</v>
      </c>
      <c r="D644" s="112" t="str">
        <f t="shared" si="30"/>
        <v>643|BW</v>
      </c>
      <c r="J644" s="6">
        <v>72</v>
      </c>
      <c r="K644" s="6">
        <f t="shared" si="32"/>
        <v>42</v>
      </c>
      <c r="L644" t="s">
        <v>2040</v>
      </c>
      <c r="M644">
        <v>248</v>
      </c>
      <c r="N644" t="s">
        <v>2041</v>
      </c>
      <c r="O644" t="s">
        <v>2042</v>
      </c>
      <c r="P644" s="172" t="str">
        <f t="shared" si="31"/>
        <v>|</v>
      </c>
    </row>
    <row r="645" spans="2:16">
      <c r="B645" s="6">
        <v>644</v>
      </c>
      <c r="C645" s="112" t="s">
        <v>954</v>
      </c>
      <c r="D645" s="112" t="str">
        <f t="shared" si="30"/>
        <v>644|BY</v>
      </c>
      <c r="J645" s="6">
        <v>73</v>
      </c>
      <c r="K645" s="6">
        <f t="shared" si="32"/>
        <v>42</v>
      </c>
      <c r="L645" t="s">
        <v>2040</v>
      </c>
      <c r="M645">
        <v>248</v>
      </c>
      <c r="N645" t="s">
        <v>1912</v>
      </c>
      <c r="O645" t="s">
        <v>2043</v>
      </c>
      <c r="P645" s="172" t="str">
        <f t="shared" si="31"/>
        <v>|</v>
      </c>
    </row>
    <row r="646" spans="2:16">
      <c r="B646" s="6">
        <v>645</v>
      </c>
      <c r="C646" s="112" t="s">
        <v>3016</v>
      </c>
      <c r="D646" s="112" t="str">
        <f t="shared" si="30"/>
        <v>645|BYT</v>
      </c>
      <c r="J646" s="6">
        <v>74</v>
      </c>
      <c r="K646" s="6">
        <f t="shared" si="32"/>
        <v>42</v>
      </c>
      <c r="L646" t="s">
        <v>2040</v>
      </c>
      <c r="M646">
        <v>248</v>
      </c>
      <c r="N646" t="s">
        <v>741</v>
      </c>
      <c r="O646" t="s">
        <v>2044</v>
      </c>
      <c r="P646" s="172" t="str">
        <f t="shared" si="31"/>
        <v>|</v>
      </c>
    </row>
    <row r="647" spans="2:16">
      <c r="B647" s="6">
        <v>646</v>
      </c>
      <c r="C647" s="112" t="s">
        <v>1378</v>
      </c>
      <c r="D647" s="112" t="str">
        <f t="shared" si="30"/>
        <v>646|BZ</v>
      </c>
      <c r="J647" s="6">
        <v>75</v>
      </c>
      <c r="K647" s="6">
        <f t="shared" si="32"/>
        <v>42</v>
      </c>
      <c r="L647" t="s">
        <v>2040</v>
      </c>
      <c r="M647">
        <v>248</v>
      </c>
      <c r="N647" t="s">
        <v>2045</v>
      </c>
      <c r="O647" t="s">
        <v>2046</v>
      </c>
      <c r="P647" s="172" t="str">
        <f t="shared" si="31"/>
        <v>|</v>
      </c>
    </row>
    <row r="648" spans="2:16">
      <c r="B648" s="6">
        <v>647</v>
      </c>
      <c r="C648" s="112" t="s">
        <v>829</v>
      </c>
      <c r="D648" s="112" t="str">
        <f t="shared" si="30"/>
        <v>647|C</v>
      </c>
      <c r="J648" s="6">
        <v>76</v>
      </c>
      <c r="K648" s="6">
        <f t="shared" si="32"/>
        <v>42</v>
      </c>
      <c r="L648" t="s">
        <v>2040</v>
      </c>
      <c r="M648">
        <v>248</v>
      </c>
      <c r="N648" t="s">
        <v>2047</v>
      </c>
      <c r="O648" t="s">
        <v>2048</v>
      </c>
      <c r="P648" s="172" t="str">
        <f t="shared" si="31"/>
        <v>|</v>
      </c>
    </row>
    <row r="649" spans="2:16">
      <c r="B649" s="6">
        <v>648</v>
      </c>
      <c r="C649" s="112" t="s">
        <v>784</v>
      </c>
      <c r="D649" s="112" t="str">
        <f t="shared" si="30"/>
        <v>648|CA</v>
      </c>
      <c r="J649" s="6">
        <v>77</v>
      </c>
      <c r="K649" s="6">
        <f t="shared" si="32"/>
        <v>43</v>
      </c>
      <c r="L649" t="s">
        <v>2049</v>
      </c>
      <c r="M649">
        <v>248</v>
      </c>
      <c r="N649" t="s">
        <v>2050</v>
      </c>
      <c r="O649" t="s">
        <v>2051</v>
      </c>
      <c r="P649" s="172" t="str">
        <f t="shared" si="31"/>
        <v>|</v>
      </c>
    </row>
    <row r="650" spans="2:16">
      <c r="B650" s="6">
        <v>649</v>
      </c>
      <c r="C650" s="112" t="s">
        <v>3018</v>
      </c>
      <c r="D650" s="112" t="str">
        <f t="shared" si="30"/>
        <v>649|CAD</v>
      </c>
      <c r="J650" s="6">
        <v>78</v>
      </c>
      <c r="K650" s="6">
        <f t="shared" si="32"/>
        <v>43</v>
      </c>
      <c r="L650" t="s">
        <v>2049</v>
      </c>
      <c r="M650">
        <v>248</v>
      </c>
      <c r="N650" t="s">
        <v>1248</v>
      </c>
      <c r="O650" t="s">
        <v>2052</v>
      </c>
      <c r="P650" s="172" t="str">
        <f t="shared" si="31"/>
        <v>|</v>
      </c>
    </row>
    <row r="651" spans="2:16">
      <c r="B651" s="6">
        <v>650</v>
      </c>
      <c r="C651" s="112" t="s">
        <v>2533</v>
      </c>
      <c r="D651" s="112" t="str">
        <f t="shared" si="30"/>
        <v>650|CAG</v>
      </c>
      <c r="J651" s="6">
        <v>79</v>
      </c>
      <c r="K651" s="6">
        <f t="shared" si="32"/>
        <v>43</v>
      </c>
      <c r="L651" t="s">
        <v>2049</v>
      </c>
      <c r="M651">
        <v>248</v>
      </c>
      <c r="N651" t="s">
        <v>590</v>
      </c>
      <c r="O651" t="s">
        <v>2053</v>
      </c>
      <c r="P651" s="172" t="str">
        <f t="shared" si="31"/>
        <v>|</v>
      </c>
    </row>
    <row r="652" spans="2:16">
      <c r="B652" s="6">
        <v>651</v>
      </c>
      <c r="C652" s="112" t="s">
        <v>1164</v>
      </c>
      <c r="D652" s="112" t="str">
        <f t="shared" si="30"/>
        <v>651|CAL</v>
      </c>
      <c r="J652" s="6">
        <v>80</v>
      </c>
      <c r="K652" s="6">
        <f t="shared" si="32"/>
        <v>43</v>
      </c>
      <c r="L652" t="s">
        <v>2049</v>
      </c>
      <c r="M652">
        <v>248</v>
      </c>
      <c r="N652" t="s">
        <v>2054</v>
      </c>
      <c r="O652" t="s">
        <v>2055</v>
      </c>
      <c r="P652" s="172" t="str">
        <f t="shared" si="31"/>
        <v>|</v>
      </c>
    </row>
    <row r="653" spans="2:16">
      <c r="B653" s="6">
        <v>652</v>
      </c>
      <c r="C653" s="112" t="s">
        <v>641</v>
      </c>
      <c r="D653" s="112" t="str">
        <f t="shared" si="30"/>
        <v>652|CAM</v>
      </c>
      <c r="J653" s="6">
        <v>81</v>
      </c>
      <c r="K653" s="6">
        <f t="shared" si="32"/>
        <v>43</v>
      </c>
      <c r="L653" t="s">
        <v>2049</v>
      </c>
      <c r="M653">
        <v>248</v>
      </c>
      <c r="N653" t="s">
        <v>721</v>
      </c>
      <c r="O653" t="s">
        <v>2056</v>
      </c>
      <c r="P653" s="172" t="str">
        <f t="shared" si="31"/>
        <v>|</v>
      </c>
    </row>
    <row r="654" spans="2:16">
      <c r="B654" s="6">
        <v>653</v>
      </c>
      <c r="C654" s="112" t="s">
        <v>1141</v>
      </c>
      <c r="D654" s="112" t="str">
        <f t="shared" si="30"/>
        <v>653|CAN</v>
      </c>
      <c r="J654" s="6">
        <v>82</v>
      </c>
      <c r="K654" s="6">
        <f t="shared" si="32"/>
        <v>44</v>
      </c>
      <c r="L654" t="s">
        <v>2057</v>
      </c>
      <c r="M654">
        <v>248</v>
      </c>
      <c r="N654" t="s">
        <v>2058</v>
      </c>
      <c r="O654" t="s">
        <v>2059</v>
      </c>
      <c r="P654" s="172" t="str">
        <f t="shared" si="31"/>
        <v>|</v>
      </c>
    </row>
    <row r="655" spans="2:16">
      <c r="B655" s="6">
        <v>654</v>
      </c>
      <c r="C655" s="112" t="s">
        <v>2594</v>
      </c>
      <c r="D655" s="112" t="str">
        <f t="shared" si="30"/>
        <v>654|CAP</v>
      </c>
      <c r="J655" s="6">
        <v>83</v>
      </c>
      <c r="K655" s="6">
        <f t="shared" si="32"/>
        <v>44</v>
      </c>
      <c r="L655" t="s">
        <v>2057</v>
      </c>
      <c r="M655">
        <v>248</v>
      </c>
      <c r="N655" t="s">
        <v>477</v>
      </c>
      <c r="O655" t="s">
        <v>2060</v>
      </c>
      <c r="P655" s="172" t="str">
        <f t="shared" si="31"/>
        <v>|</v>
      </c>
    </row>
    <row r="656" spans="2:16">
      <c r="B656" s="6">
        <v>655</v>
      </c>
      <c r="C656" s="112" t="s">
        <v>1167</v>
      </c>
      <c r="D656" s="112" t="str">
        <f t="shared" si="30"/>
        <v>655|CAS</v>
      </c>
      <c r="J656" s="6">
        <v>84</v>
      </c>
      <c r="K656" s="6">
        <f t="shared" si="32"/>
        <v>45</v>
      </c>
      <c r="L656" t="s">
        <v>2061</v>
      </c>
      <c r="M656">
        <v>248</v>
      </c>
      <c r="N656" t="s">
        <v>1301</v>
      </c>
      <c r="O656" t="s">
        <v>2062</v>
      </c>
      <c r="P656" s="172" t="str">
        <f t="shared" si="31"/>
        <v>|</v>
      </c>
    </row>
    <row r="657" spans="2:16">
      <c r="B657" s="6">
        <v>656</v>
      </c>
      <c r="C657" s="112" t="s">
        <v>2571</v>
      </c>
      <c r="D657" s="112" t="str">
        <f t="shared" si="30"/>
        <v>656|CAT</v>
      </c>
      <c r="J657" s="6">
        <v>85</v>
      </c>
      <c r="K657" s="6">
        <f t="shared" si="32"/>
        <v>45</v>
      </c>
      <c r="L657" t="s">
        <v>2061</v>
      </c>
      <c r="M657">
        <v>248</v>
      </c>
      <c r="N657" t="s">
        <v>2063</v>
      </c>
      <c r="O657" t="s">
        <v>2064</v>
      </c>
      <c r="P657" s="172" t="str">
        <f t="shared" si="31"/>
        <v>|</v>
      </c>
    </row>
    <row r="658" spans="2:16">
      <c r="B658" s="6">
        <v>657</v>
      </c>
      <c r="C658" s="112" t="s">
        <v>2503</v>
      </c>
      <c r="D658" s="112" t="str">
        <f t="shared" si="30"/>
        <v>657|CAV</v>
      </c>
      <c r="J658" s="6">
        <v>86</v>
      </c>
      <c r="K658" s="6">
        <f t="shared" si="32"/>
        <v>45</v>
      </c>
      <c r="L658" t="s">
        <v>2061</v>
      </c>
      <c r="M658">
        <v>248</v>
      </c>
      <c r="N658" t="s">
        <v>810</v>
      </c>
      <c r="O658" t="s">
        <v>2065</v>
      </c>
      <c r="P658" s="172" t="str">
        <f t="shared" si="31"/>
        <v>|</v>
      </c>
    </row>
    <row r="659" spans="2:16">
      <c r="B659" s="6">
        <v>658</v>
      </c>
      <c r="C659" s="112" t="s">
        <v>477</v>
      </c>
      <c r="D659" s="112" t="str">
        <f t="shared" si="30"/>
        <v>658|CB</v>
      </c>
      <c r="J659" s="6">
        <v>87</v>
      </c>
      <c r="K659" s="6">
        <f t="shared" si="32"/>
        <v>45</v>
      </c>
      <c r="L659" t="s">
        <v>2061</v>
      </c>
      <c r="M659">
        <v>248</v>
      </c>
      <c r="N659" t="s">
        <v>929</v>
      </c>
      <c r="O659" t="s">
        <v>2066</v>
      </c>
      <c r="P659" s="172" t="str">
        <f t="shared" si="31"/>
        <v>|</v>
      </c>
    </row>
    <row r="660" spans="2:16">
      <c r="B660" s="6">
        <v>659</v>
      </c>
      <c r="C660" s="112" t="s">
        <v>2823</v>
      </c>
      <c r="D660" s="112" t="str">
        <f t="shared" si="30"/>
        <v>659|CBU</v>
      </c>
      <c r="J660" s="6">
        <v>88</v>
      </c>
      <c r="K660" s="6">
        <f t="shared" si="32"/>
        <v>45</v>
      </c>
      <c r="L660" t="s">
        <v>2061</v>
      </c>
      <c r="M660">
        <v>248</v>
      </c>
      <c r="N660" t="s">
        <v>1434</v>
      </c>
      <c r="O660" t="s">
        <v>2067</v>
      </c>
      <c r="P660" s="172" t="str">
        <f t="shared" si="31"/>
        <v>|</v>
      </c>
    </row>
    <row r="661" spans="2:16">
      <c r="B661" s="6">
        <v>660</v>
      </c>
      <c r="C661" s="112" t="s">
        <v>2211</v>
      </c>
      <c r="D661" s="112" t="str">
        <f t="shared" si="30"/>
        <v>660|CC</v>
      </c>
      <c r="J661" s="6">
        <v>89</v>
      </c>
      <c r="K661" s="6">
        <f t="shared" si="32"/>
        <v>46</v>
      </c>
      <c r="L661" t="s">
        <v>2068</v>
      </c>
      <c r="M661">
        <v>248</v>
      </c>
      <c r="N661" t="s">
        <v>2069</v>
      </c>
      <c r="O661" t="s">
        <v>2070</v>
      </c>
      <c r="P661" s="172" t="str">
        <f t="shared" si="31"/>
        <v>|</v>
      </c>
    </row>
    <row r="662" spans="2:16">
      <c r="B662" s="6">
        <v>661</v>
      </c>
      <c r="C662" s="112" t="s">
        <v>2825</v>
      </c>
      <c r="D662" s="112" t="str">
        <f t="shared" si="30"/>
        <v>661|CCK</v>
      </c>
      <c r="J662" s="6">
        <v>90</v>
      </c>
      <c r="K662" s="6">
        <f t="shared" si="32"/>
        <v>46</v>
      </c>
      <c r="L662" t="s">
        <v>2068</v>
      </c>
      <c r="M662">
        <v>248</v>
      </c>
      <c r="N662" t="s">
        <v>1055</v>
      </c>
      <c r="O662" t="s">
        <v>2071</v>
      </c>
      <c r="P662" s="172" t="str">
        <f t="shared" si="31"/>
        <v>|</v>
      </c>
    </row>
    <row r="663" spans="2:16">
      <c r="B663" s="6">
        <v>662</v>
      </c>
      <c r="C663" s="112" t="s">
        <v>590</v>
      </c>
      <c r="D663" s="112" t="str">
        <f t="shared" si="30"/>
        <v>662|CE</v>
      </c>
      <c r="J663" s="6">
        <v>91</v>
      </c>
      <c r="K663" s="6">
        <f t="shared" si="32"/>
        <v>47</v>
      </c>
      <c r="L663" t="s">
        <v>2072</v>
      </c>
      <c r="M663">
        <v>248</v>
      </c>
      <c r="N663" t="s">
        <v>2073</v>
      </c>
      <c r="O663" t="s">
        <v>2074</v>
      </c>
      <c r="P663" s="172" t="str">
        <f t="shared" si="31"/>
        <v>|</v>
      </c>
    </row>
    <row r="664" spans="2:16">
      <c r="B664" s="6">
        <v>663</v>
      </c>
      <c r="C664" s="112" t="s">
        <v>2605</v>
      </c>
      <c r="D664" s="112" t="str">
        <f t="shared" si="30"/>
        <v>663|CEB</v>
      </c>
      <c r="J664" s="6">
        <v>92</v>
      </c>
      <c r="K664" s="6">
        <f t="shared" si="32"/>
        <v>47</v>
      </c>
      <c r="L664" t="s">
        <v>2072</v>
      </c>
      <c r="M664">
        <v>248</v>
      </c>
      <c r="N664" t="s">
        <v>1029</v>
      </c>
      <c r="O664" t="s">
        <v>2075</v>
      </c>
      <c r="P664" s="172" t="str">
        <f t="shared" si="31"/>
        <v>|</v>
      </c>
    </row>
    <row r="665" spans="2:16">
      <c r="B665" s="6">
        <v>664</v>
      </c>
      <c r="C665" s="112" t="s">
        <v>785</v>
      </c>
      <c r="D665" s="112" t="str">
        <f t="shared" si="30"/>
        <v>664|CH</v>
      </c>
      <c r="J665" s="6">
        <v>93</v>
      </c>
      <c r="K665" s="6">
        <f t="shared" si="32"/>
        <v>47</v>
      </c>
      <c r="L665" t="s">
        <v>2072</v>
      </c>
      <c r="M665">
        <v>248</v>
      </c>
      <c r="N665" t="s">
        <v>533</v>
      </c>
      <c r="O665" t="s">
        <v>2076</v>
      </c>
      <c r="P665" s="172" t="str">
        <f t="shared" si="31"/>
        <v>|</v>
      </c>
    </row>
    <row r="666" spans="2:16">
      <c r="B666" s="6">
        <v>665</v>
      </c>
      <c r="C666" s="112" t="s">
        <v>2666</v>
      </c>
      <c r="D666" s="112" t="str">
        <f t="shared" si="30"/>
        <v>665|CHA</v>
      </c>
      <c r="J666" s="6">
        <v>94</v>
      </c>
      <c r="K666" s="6">
        <f t="shared" si="32"/>
        <v>47</v>
      </c>
      <c r="L666" t="s">
        <v>2072</v>
      </c>
      <c r="M666">
        <v>248</v>
      </c>
      <c r="N666" t="s">
        <v>2077</v>
      </c>
      <c r="O666" t="s">
        <v>2078</v>
      </c>
      <c r="P666" s="172" t="str">
        <f t="shared" si="31"/>
        <v>|</v>
      </c>
    </row>
    <row r="667" spans="2:16">
      <c r="B667" s="6">
        <v>666</v>
      </c>
      <c r="C667" s="112" t="s">
        <v>624</v>
      </c>
      <c r="D667" s="112" t="str">
        <f t="shared" si="30"/>
        <v>666|CHH</v>
      </c>
      <c r="J667" s="6">
        <v>95</v>
      </c>
      <c r="K667" s="6">
        <f t="shared" si="32"/>
        <v>47</v>
      </c>
      <c r="L667" t="s">
        <v>2072</v>
      </c>
      <c r="M667">
        <v>248</v>
      </c>
      <c r="N667" t="s">
        <v>1046</v>
      </c>
      <c r="O667" t="s">
        <v>2079</v>
      </c>
      <c r="P667" s="172" t="str">
        <f t="shared" si="31"/>
        <v>|</v>
      </c>
    </row>
    <row r="668" spans="2:16">
      <c r="B668" s="6">
        <v>667</v>
      </c>
      <c r="C668" s="112" t="s">
        <v>1162</v>
      </c>
      <c r="D668" s="112" t="str">
        <f t="shared" si="30"/>
        <v>667|CHL</v>
      </c>
      <c r="J668" s="6">
        <v>96</v>
      </c>
      <c r="K668" s="6">
        <f t="shared" si="32"/>
        <v>47</v>
      </c>
      <c r="L668" t="s">
        <v>2072</v>
      </c>
      <c r="M668">
        <v>248</v>
      </c>
      <c r="N668" t="s">
        <v>787</v>
      </c>
      <c r="O668" t="s">
        <v>2080</v>
      </c>
      <c r="P668" s="172" t="str">
        <f t="shared" si="31"/>
        <v>|</v>
      </c>
    </row>
    <row r="669" spans="2:16">
      <c r="B669" s="6">
        <v>668</v>
      </c>
      <c r="C669" s="112" t="s">
        <v>643</v>
      </c>
      <c r="D669" s="112" t="str">
        <f t="shared" si="30"/>
        <v>668|CHS</v>
      </c>
      <c r="J669" s="6">
        <v>97</v>
      </c>
      <c r="K669" s="6">
        <f t="shared" si="32"/>
        <v>47</v>
      </c>
      <c r="L669" t="s">
        <v>2072</v>
      </c>
      <c r="M669">
        <v>248</v>
      </c>
      <c r="N669" t="s">
        <v>2081</v>
      </c>
      <c r="O669" t="s">
        <v>2082</v>
      </c>
      <c r="P669" s="172" t="str">
        <f t="shared" si="31"/>
        <v>|</v>
      </c>
    </row>
    <row r="670" spans="2:16">
      <c r="B670" s="6">
        <v>669</v>
      </c>
      <c r="C670" s="112" t="s">
        <v>800</v>
      </c>
      <c r="D670" s="112" t="str">
        <f t="shared" si="30"/>
        <v>669|CI</v>
      </c>
      <c r="J670" s="6">
        <v>98</v>
      </c>
      <c r="K670" s="6">
        <f t="shared" si="32"/>
        <v>47</v>
      </c>
      <c r="L670" t="s">
        <v>2072</v>
      </c>
      <c r="M670">
        <v>248</v>
      </c>
      <c r="N670" t="s">
        <v>725</v>
      </c>
      <c r="O670" t="s">
        <v>2083</v>
      </c>
      <c r="P670" s="172" t="str">
        <f t="shared" si="31"/>
        <v>|</v>
      </c>
    </row>
    <row r="671" spans="2:16">
      <c r="B671" s="6">
        <v>670</v>
      </c>
      <c r="C671" s="112" t="s">
        <v>1170</v>
      </c>
      <c r="D671" s="112" t="str">
        <f t="shared" si="30"/>
        <v>670|CIM</v>
      </c>
      <c r="J671" s="6">
        <v>99</v>
      </c>
      <c r="K671" s="6">
        <f t="shared" si="32"/>
        <v>47</v>
      </c>
      <c r="L671" t="s">
        <v>2072</v>
      </c>
      <c r="M671">
        <v>248</v>
      </c>
      <c r="N671" t="s">
        <v>2084</v>
      </c>
      <c r="O671" t="s">
        <v>2085</v>
      </c>
      <c r="P671" s="172" t="str">
        <f t="shared" si="31"/>
        <v>|</v>
      </c>
    </row>
    <row r="672" spans="2:16">
      <c r="B672" s="6">
        <v>671</v>
      </c>
      <c r="C672" s="112" t="s">
        <v>2158</v>
      </c>
      <c r="D672" s="112" t="str">
        <f t="shared" si="30"/>
        <v>671|CJ</v>
      </c>
      <c r="J672" s="32">
        <v>1</v>
      </c>
      <c r="K672" s="6">
        <f t="shared" si="32"/>
        <v>48</v>
      </c>
      <c r="L672" s="169" t="s">
        <v>2438</v>
      </c>
      <c r="M672" s="169">
        <v>339</v>
      </c>
      <c r="N672" s="169">
        <v>12</v>
      </c>
      <c r="O672" s="169" t="s">
        <v>2439</v>
      </c>
      <c r="P672" s="172" t="str">
        <f t="shared" si="31"/>
        <v>|</v>
      </c>
    </row>
    <row r="673" spans="2:16">
      <c r="B673" s="6">
        <v>672</v>
      </c>
      <c r="C673" s="112" t="s">
        <v>2827</v>
      </c>
      <c r="D673" s="112" t="str">
        <f t="shared" si="30"/>
        <v>672|CJH</v>
      </c>
      <c r="J673" s="6">
        <v>2</v>
      </c>
      <c r="K673" s="6">
        <f t="shared" si="32"/>
        <v>48</v>
      </c>
      <c r="L673" t="s">
        <v>2438</v>
      </c>
      <c r="M673">
        <v>339</v>
      </c>
      <c r="N673">
        <v>16</v>
      </c>
      <c r="O673" t="s">
        <v>2440</v>
      </c>
      <c r="P673" s="172" t="str">
        <f t="shared" si="31"/>
        <v>|</v>
      </c>
    </row>
    <row r="674" spans="2:16">
      <c r="B674" s="6">
        <v>673</v>
      </c>
      <c r="C674" s="112" t="s">
        <v>523</v>
      </c>
      <c r="D674" s="112" t="str">
        <f t="shared" si="30"/>
        <v>673|CK</v>
      </c>
      <c r="J674" s="6">
        <v>3</v>
      </c>
      <c r="K674" s="6">
        <f t="shared" si="32"/>
        <v>48</v>
      </c>
      <c r="L674" t="s">
        <v>2438</v>
      </c>
      <c r="M674">
        <v>339</v>
      </c>
      <c r="N674">
        <v>14</v>
      </c>
      <c r="O674" t="s">
        <v>2441</v>
      </c>
      <c r="P674" s="172" t="str">
        <f t="shared" si="31"/>
        <v>|</v>
      </c>
    </row>
    <row r="675" spans="2:16">
      <c r="B675" s="6">
        <v>674</v>
      </c>
      <c r="C675" s="112" t="s">
        <v>1029</v>
      </c>
      <c r="D675" s="112" t="str">
        <f t="shared" si="30"/>
        <v>674|CL</v>
      </c>
      <c r="J675" s="6">
        <v>4</v>
      </c>
      <c r="K675" s="6">
        <f t="shared" si="32"/>
        <v>48</v>
      </c>
      <c r="L675" t="s">
        <v>2438</v>
      </c>
      <c r="M675">
        <v>339</v>
      </c>
      <c r="N675">
        <v>11</v>
      </c>
      <c r="O675" t="s">
        <v>2442</v>
      </c>
      <c r="P675" s="172" t="str">
        <f t="shared" si="31"/>
        <v>|</v>
      </c>
    </row>
    <row r="676" spans="2:16">
      <c r="B676" s="6">
        <v>675</v>
      </c>
      <c r="C676" s="112" t="s">
        <v>753</v>
      </c>
      <c r="D676" s="112" t="str">
        <f t="shared" si="30"/>
        <v>675|CN</v>
      </c>
      <c r="J676" s="6">
        <v>5</v>
      </c>
      <c r="K676" s="6">
        <f t="shared" si="32"/>
        <v>48</v>
      </c>
      <c r="L676" t="s">
        <v>2438</v>
      </c>
      <c r="M676">
        <v>339</v>
      </c>
      <c r="N676">
        <v>13</v>
      </c>
      <c r="O676" t="s">
        <v>2443</v>
      </c>
      <c r="P676" s="172" t="str">
        <f t="shared" si="31"/>
        <v>|</v>
      </c>
    </row>
    <row r="677" spans="2:16">
      <c r="B677" s="6">
        <v>676</v>
      </c>
      <c r="C677" s="112" t="s">
        <v>801</v>
      </c>
      <c r="D677" s="112" t="str">
        <f t="shared" si="30"/>
        <v>676|CO</v>
      </c>
      <c r="J677" s="6">
        <v>6</v>
      </c>
      <c r="K677" s="6">
        <f t="shared" si="32"/>
        <v>48</v>
      </c>
      <c r="L677" t="s">
        <v>2438</v>
      </c>
      <c r="M677">
        <v>339</v>
      </c>
      <c r="N677">
        <v>15</v>
      </c>
      <c r="O677" t="s">
        <v>2444</v>
      </c>
      <c r="P677" s="172" t="str">
        <f t="shared" si="31"/>
        <v>|</v>
      </c>
    </row>
    <row r="678" spans="2:16">
      <c r="B678" s="6">
        <v>677</v>
      </c>
      <c r="C678" s="112" t="s">
        <v>626</v>
      </c>
      <c r="D678" s="112" t="str">
        <f t="shared" si="30"/>
        <v>677|COA</v>
      </c>
      <c r="J678" s="6">
        <v>7</v>
      </c>
      <c r="K678" s="6">
        <f t="shared" si="32"/>
        <v>48</v>
      </c>
      <c r="L678" t="s">
        <v>2438</v>
      </c>
      <c r="M678">
        <v>339</v>
      </c>
      <c r="N678">
        <v>10</v>
      </c>
      <c r="O678" t="s">
        <v>2445</v>
      </c>
      <c r="P678" s="172" t="str">
        <f t="shared" si="31"/>
        <v>|</v>
      </c>
    </row>
    <row r="679" spans="2:16">
      <c r="B679" s="6">
        <v>678</v>
      </c>
      <c r="C679" s="112" t="s">
        <v>595</v>
      </c>
      <c r="D679" s="112" t="str">
        <f t="shared" si="30"/>
        <v>678|COL</v>
      </c>
      <c r="J679" s="6">
        <v>8</v>
      </c>
      <c r="K679" s="6">
        <f t="shared" si="32"/>
        <v>48</v>
      </c>
      <c r="L679" t="s">
        <v>2438</v>
      </c>
      <c r="M679">
        <v>339</v>
      </c>
      <c r="N679">
        <v>17</v>
      </c>
      <c r="O679" t="s">
        <v>2446</v>
      </c>
      <c r="P679" s="172" t="str">
        <f t="shared" si="31"/>
        <v>|</v>
      </c>
    </row>
    <row r="680" spans="2:16">
      <c r="B680" s="6">
        <v>679</v>
      </c>
      <c r="C680" s="112" t="s">
        <v>2647</v>
      </c>
      <c r="D680" s="112" t="str">
        <f t="shared" si="30"/>
        <v>679|COM</v>
      </c>
      <c r="J680" s="6">
        <v>9</v>
      </c>
      <c r="K680" s="6">
        <f t="shared" si="32"/>
        <v>49</v>
      </c>
      <c r="L680" t="s">
        <v>2447</v>
      </c>
      <c r="M680">
        <v>339</v>
      </c>
      <c r="N680">
        <v>20</v>
      </c>
      <c r="O680" t="s">
        <v>2448</v>
      </c>
      <c r="P680" s="172" t="str">
        <f t="shared" si="31"/>
        <v>|</v>
      </c>
    </row>
    <row r="681" spans="2:16">
      <c r="B681" s="6">
        <v>680</v>
      </c>
      <c r="C681" s="112" t="s">
        <v>2829</v>
      </c>
      <c r="D681" s="112" t="str">
        <f t="shared" si="30"/>
        <v>680|CPE</v>
      </c>
      <c r="J681" s="6">
        <v>10</v>
      </c>
      <c r="K681" s="6">
        <f t="shared" si="32"/>
        <v>49</v>
      </c>
      <c r="L681" t="s">
        <v>2447</v>
      </c>
      <c r="M681">
        <v>339</v>
      </c>
      <c r="N681">
        <v>19</v>
      </c>
      <c r="O681" t="s">
        <v>2449</v>
      </c>
      <c r="P681" s="172" t="str">
        <f t="shared" si="31"/>
        <v>|</v>
      </c>
    </row>
    <row r="682" spans="2:16">
      <c r="B682" s="6">
        <v>681</v>
      </c>
      <c r="C682" s="112" t="s">
        <v>2831</v>
      </c>
      <c r="D682" s="112" t="str">
        <f t="shared" si="30"/>
        <v>681|CPI</v>
      </c>
      <c r="J682" s="6">
        <v>11</v>
      </c>
      <c r="K682" s="6">
        <f t="shared" si="32"/>
        <v>49</v>
      </c>
      <c r="L682" t="s">
        <v>2447</v>
      </c>
      <c r="M682">
        <v>339</v>
      </c>
      <c r="N682">
        <v>21</v>
      </c>
      <c r="O682" t="s">
        <v>2450</v>
      </c>
      <c r="P682" s="172" t="str">
        <f t="shared" si="31"/>
        <v>|</v>
      </c>
    </row>
    <row r="683" spans="2:16">
      <c r="B683" s="6">
        <v>682</v>
      </c>
      <c r="C683" s="112" t="s">
        <v>1086</v>
      </c>
      <c r="D683" s="112" t="str">
        <f t="shared" si="30"/>
        <v>682|CPK</v>
      </c>
      <c r="J683" s="6">
        <v>12</v>
      </c>
      <c r="K683" s="6">
        <f t="shared" si="32"/>
        <v>49</v>
      </c>
      <c r="L683" t="s">
        <v>2447</v>
      </c>
      <c r="M683">
        <v>339</v>
      </c>
      <c r="N683">
        <v>18</v>
      </c>
      <c r="O683" t="s">
        <v>2451</v>
      </c>
      <c r="P683" s="172" t="str">
        <f t="shared" si="31"/>
        <v>|</v>
      </c>
    </row>
    <row r="684" spans="2:16">
      <c r="B684" s="6">
        <v>683</v>
      </c>
      <c r="C684" s="112" t="s">
        <v>1085</v>
      </c>
      <c r="D684" s="112" t="str">
        <f t="shared" si="30"/>
        <v>683|CPM</v>
      </c>
      <c r="J684" s="6">
        <v>13</v>
      </c>
      <c r="K684" s="6">
        <f t="shared" si="32"/>
        <v>50</v>
      </c>
      <c r="L684" t="s">
        <v>2452</v>
      </c>
      <c r="M684">
        <v>339</v>
      </c>
      <c r="N684">
        <v>27</v>
      </c>
      <c r="O684" t="s">
        <v>2453</v>
      </c>
      <c r="P684" s="172" t="str">
        <f t="shared" si="31"/>
        <v>|</v>
      </c>
    </row>
    <row r="685" spans="2:16">
      <c r="B685" s="6">
        <v>684</v>
      </c>
      <c r="C685" s="112" t="s">
        <v>2833</v>
      </c>
      <c r="D685" s="112" t="str">
        <f t="shared" si="30"/>
        <v>684|CPR</v>
      </c>
      <c r="J685" s="6">
        <v>14</v>
      </c>
      <c r="K685" s="6">
        <f t="shared" si="32"/>
        <v>50</v>
      </c>
      <c r="L685" t="s">
        <v>2452</v>
      </c>
      <c r="M685">
        <v>339</v>
      </c>
      <c r="N685">
        <v>22</v>
      </c>
      <c r="O685" t="s">
        <v>2454</v>
      </c>
      <c r="P685" s="172" t="str">
        <f t="shared" si="31"/>
        <v>|</v>
      </c>
    </row>
    <row r="686" spans="2:16">
      <c r="B686" s="6">
        <v>685</v>
      </c>
      <c r="C686" s="112" t="s">
        <v>2354</v>
      </c>
      <c r="D686" s="112" t="str">
        <f t="shared" si="30"/>
        <v>685|CQ</v>
      </c>
      <c r="J686" s="6">
        <v>15</v>
      </c>
      <c r="K686" s="6">
        <f t="shared" si="32"/>
        <v>50</v>
      </c>
      <c r="L686" t="s">
        <v>2452</v>
      </c>
      <c r="M686">
        <v>339</v>
      </c>
      <c r="N686">
        <v>24</v>
      </c>
      <c r="O686" t="s">
        <v>2455</v>
      </c>
      <c r="P686" s="172" t="str">
        <f t="shared" si="31"/>
        <v>|</v>
      </c>
    </row>
    <row r="687" spans="2:16">
      <c r="B687" s="6">
        <v>686</v>
      </c>
      <c r="C687" s="112" t="s">
        <v>1964</v>
      </c>
      <c r="D687" s="112" t="str">
        <f t="shared" si="30"/>
        <v>686|CR</v>
      </c>
      <c r="J687" s="6">
        <v>16</v>
      </c>
      <c r="K687" s="6">
        <f t="shared" si="32"/>
        <v>50</v>
      </c>
      <c r="L687" t="s">
        <v>2452</v>
      </c>
      <c r="M687">
        <v>339</v>
      </c>
      <c r="N687">
        <v>25</v>
      </c>
      <c r="O687" t="s">
        <v>2456</v>
      </c>
      <c r="P687" s="172" t="str">
        <f t="shared" si="31"/>
        <v>|</v>
      </c>
    </row>
    <row r="688" spans="2:16">
      <c r="B688" s="6">
        <v>687</v>
      </c>
      <c r="C688" s="112" t="s">
        <v>1172</v>
      </c>
      <c r="D688" s="112" t="str">
        <f t="shared" si="30"/>
        <v>687|CRI</v>
      </c>
      <c r="J688" s="6">
        <v>17</v>
      </c>
      <c r="K688" s="6">
        <f t="shared" si="32"/>
        <v>50</v>
      </c>
      <c r="L688" t="s">
        <v>2452</v>
      </c>
      <c r="M688">
        <v>339</v>
      </c>
      <c r="N688">
        <v>23</v>
      </c>
      <c r="O688" t="s">
        <v>2457</v>
      </c>
      <c r="P688" s="172" t="str">
        <f t="shared" si="31"/>
        <v>|</v>
      </c>
    </row>
    <row r="689" spans="2:16">
      <c r="B689" s="6">
        <v>688</v>
      </c>
      <c r="C689" s="112" t="s">
        <v>3890</v>
      </c>
      <c r="D689" s="112" t="str">
        <f t="shared" si="30"/>
        <v>688|Cs</v>
      </c>
      <c r="J689" s="6">
        <v>18</v>
      </c>
      <c r="K689" s="6">
        <f t="shared" si="32"/>
        <v>50</v>
      </c>
      <c r="L689" t="s">
        <v>2452</v>
      </c>
      <c r="M689">
        <v>339</v>
      </c>
      <c r="N689">
        <v>26</v>
      </c>
      <c r="O689" t="s">
        <v>2458</v>
      </c>
      <c r="P689" s="172" t="str">
        <f t="shared" si="31"/>
        <v>|</v>
      </c>
    </row>
    <row r="690" spans="2:16">
      <c r="B690" s="6">
        <v>689</v>
      </c>
      <c r="C690" s="112" t="s">
        <v>1912</v>
      </c>
      <c r="D690" s="112" t="str">
        <f t="shared" si="30"/>
        <v>689|CS</v>
      </c>
      <c r="J690" s="6">
        <v>19</v>
      </c>
      <c r="K690" s="6">
        <f t="shared" si="32"/>
        <v>51</v>
      </c>
      <c r="L690" t="s">
        <v>2459</v>
      </c>
      <c r="M690">
        <v>339</v>
      </c>
      <c r="N690">
        <v>35</v>
      </c>
      <c r="O690" t="s">
        <v>2460</v>
      </c>
      <c r="P690" s="172" t="str">
        <f t="shared" si="31"/>
        <v>|</v>
      </c>
    </row>
    <row r="691" spans="2:16">
      <c r="B691" s="6">
        <v>690</v>
      </c>
      <c r="C691" s="112" t="s">
        <v>2835</v>
      </c>
      <c r="D691" s="112" t="str">
        <f t="shared" si="30"/>
        <v>690|CST</v>
      </c>
      <c r="J691" s="6">
        <v>20</v>
      </c>
      <c r="K691" s="6">
        <f t="shared" si="32"/>
        <v>51</v>
      </c>
      <c r="L691" t="s">
        <v>2459</v>
      </c>
      <c r="M691">
        <v>339</v>
      </c>
      <c r="N691">
        <v>31</v>
      </c>
      <c r="O691" t="s">
        <v>2461</v>
      </c>
      <c r="P691" s="172" t="str">
        <f t="shared" si="31"/>
        <v>|</v>
      </c>
    </row>
    <row r="692" spans="2:16">
      <c r="B692" s="6">
        <v>691</v>
      </c>
      <c r="C692" s="112" t="s">
        <v>533</v>
      </c>
      <c r="D692" s="112" t="str">
        <f t="shared" si="30"/>
        <v>691|CT</v>
      </c>
      <c r="J692" s="6">
        <v>21</v>
      </c>
      <c r="K692" s="6">
        <f t="shared" si="32"/>
        <v>51</v>
      </c>
      <c r="L692" t="s">
        <v>2459</v>
      </c>
      <c r="M692">
        <v>339</v>
      </c>
      <c r="N692">
        <v>32</v>
      </c>
      <c r="O692" t="s">
        <v>2462</v>
      </c>
      <c r="P692" s="172" t="str">
        <f t="shared" si="31"/>
        <v>|</v>
      </c>
    </row>
    <row r="693" spans="2:16">
      <c r="B693" s="6">
        <v>692</v>
      </c>
      <c r="C693" s="112" t="s">
        <v>2837</v>
      </c>
      <c r="D693" s="112" t="str">
        <f t="shared" si="30"/>
        <v>692|CTA</v>
      </c>
      <c r="J693" s="6">
        <v>22</v>
      </c>
      <c r="K693" s="6">
        <f t="shared" si="32"/>
        <v>51</v>
      </c>
      <c r="L693" t="s">
        <v>2459</v>
      </c>
      <c r="M693">
        <v>339</v>
      </c>
      <c r="N693">
        <v>34</v>
      </c>
      <c r="O693" t="s">
        <v>2463</v>
      </c>
      <c r="P693" s="172" t="str">
        <f t="shared" si="31"/>
        <v>|</v>
      </c>
    </row>
    <row r="694" spans="2:16">
      <c r="B694" s="6">
        <v>693</v>
      </c>
      <c r="C694" s="112" t="s">
        <v>739</v>
      </c>
      <c r="D694" s="112" t="str">
        <f t="shared" si="30"/>
        <v>693|CU</v>
      </c>
      <c r="J694" s="6">
        <v>23</v>
      </c>
      <c r="K694" s="6">
        <f t="shared" si="32"/>
        <v>51</v>
      </c>
      <c r="L694" t="s">
        <v>2459</v>
      </c>
      <c r="M694">
        <v>339</v>
      </c>
      <c r="N694">
        <v>33</v>
      </c>
      <c r="O694" t="s">
        <v>2464</v>
      </c>
      <c r="P694" s="172" t="str">
        <f t="shared" si="31"/>
        <v>|</v>
      </c>
    </row>
    <row r="695" spans="2:16">
      <c r="B695" s="6">
        <v>694</v>
      </c>
      <c r="C695" s="112" t="s">
        <v>2162</v>
      </c>
      <c r="D695" s="112" t="str">
        <f t="shared" si="30"/>
        <v>694|CV</v>
      </c>
      <c r="J695" s="6">
        <v>24</v>
      </c>
      <c r="K695" s="6">
        <f t="shared" si="32"/>
        <v>52</v>
      </c>
      <c r="L695" t="s">
        <v>2465</v>
      </c>
      <c r="M695">
        <v>339</v>
      </c>
      <c r="N695">
        <v>38</v>
      </c>
      <c r="O695" t="s">
        <v>2466</v>
      </c>
      <c r="P695" s="172" t="str">
        <f t="shared" si="31"/>
        <v>|</v>
      </c>
    </row>
    <row r="696" spans="2:16">
      <c r="B696" s="6">
        <v>695</v>
      </c>
      <c r="C696" s="112" t="s">
        <v>1914</v>
      </c>
      <c r="D696" s="112" t="str">
        <f t="shared" si="30"/>
        <v>695|CW</v>
      </c>
      <c r="J696" s="6">
        <v>25</v>
      </c>
      <c r="K696" s="6">
        <f t="shared" si="32"/>
        <v>52</v>
      </c>
      <c r="L696" t="s">
        <v>2465</v>
      </c>
      <c r="M696">
        <v>339</v>
      </c>
      <c r="N696">
        <v>36</v>
      </c>
      <c r="O696" t="s">
        <v>2467</v>
      </c>
      <c r="P696" s="172" t="str">
        <f t="shared" si="31"/>
        <v>|</v>
      </c>
    </row>
    <row r="697" spans="2:16">
      <c r="B697" s="6">
        <v>696</v>
      </c>
      <c r="C697" s="112" t="s">
        <v>2668</v>
      </c>
      <c r="D697" s="112" t="str">
        <f t="shared" si="30"/>
        <v>696|CYI</v>
      </c>
      <c r="J697" s="6">
        <v>26</v>
      </c>
      <c r="K697" s="6">
        <f t="shared" si="32"/>
        <v>52</v>
      </c>
      <c r="L697" t="s">
        <v>2465</v>
      </c>
      <c r="M697">
        <v>339</v>
      </c>
      <c r="N697">
        <v>39</v>
      </c>
      <c r="O697" t="s">
        <v>2468</v>
      </c>
      <c r="P697" s="172" t="str">
        <f t="shared" si="31"/>
        <v>|</v>
      </c>
    </row>
    <row r="698" spans="2:16">
      <c r="B698" s="6">
        <v>697</v>
      </c>
      <c r="C698" s="112" t="s">
        <v>2041</v>
      </c>
      <c r="D698" s="112" t="str">
        <f t="shared" si="30"/>
        <v>697|CZ</v>
      </c>
      <c r="J698" s="6">
        <v>27</v>
      </c>
      <c r="K698" s="6">
        <f t="shared" si="32"/>
        <v>52</v>
      </c>
      <c r="L698" t="s">
        <v>2465</v>
      </c>
      <c r="M698">
        <v>339</v>
      </c>
      <c r="N698">
        <v>37</v>
      </c>
      <c r="O698" t="s">
        <v>2469</v>
      </c>
      <c r="P698" s="172" t="str">
        <f t="shared" si="31"/>
        <v>|</v>
      </c>
    </row>
    <row r="699" spans="2:16">
      <c r="B699" s="6">
        <v>698</v>
      </c>
      <c r="C699" s="112" t="s">
        <v>856</v>
      </c>
      <c r="D699" s="112" t="str">
        <f t="shared" si="30"/>
        <v>698|D</v>
      </c>
      <c r="J699" s="6">
        <v>28</v>
      </c>
      <c r="K699" s="6">
        <f t="shared" si="32"/>
        <v>53</v>
      </c>
      <c r="L699" t="s">
        <v>2470</v>
      </c>
      <c r="M699">
        <v>339</v>
      </c>
      <c r="N699">
        <v>40</v>
      </c>
      <c r="O699" t="s">
        <v>2471</v>
      </c>
      <c r="P699" s="172" t="str">
        <f t="shared" si="31"/>
        <v>|</v>
      </c>
    </row>
    <row r="700" spans="2:16">
      <c r="B700" s="6">
        <v>699</v>
      </c>
      <c r="C700" s="112" t="s">
        <v>759</v>
      </c>
      <c r="D700" s="112" t="str">
        <f t="shared" si="30"/>
        <v>699|DA</v>
      </c>
      <c r="J700" s="6">
        <v>29</v>
      </c>
      <c r="K700" s="6">
        <f t="shared" si="32"/>
        <v>53</v>
      </c>
      <c r="L700" t="s">
        <v>2470</v>
      </c>
      <c r="M700">
        <v>339</v>
      </c>
      <c r="N700">
        <v>46</v>
      </c>
      <c r="O700" t="s">
        <v>2472</v>
      </c>
      <c r="P700" s="172" t="str">
        <f t="shared" si="31"/>
        <v>|</v>
      </c>
    </row>
    <row r="701" spans="2:16">
      <c r="B701" s="6">
        <v>700</v>
      </c>
      <c r="C701" s="112" t="s">
        <v>2653</v>
      </c>
      <c r="D701" s="112" t="str">
        <f t="shared" si="30"/>
        <v>700|DAO</v>
      </c>
      <c r="J701" s="6">
        <v>30</v>
      </c>
      <c r="K701" s="6">
        <f t="shared" si="32"/>
        <v>53</v>
      </c>
      <c r="L701" t="s">
        <v>2470</v>
      </c>
      <c r="M701">
        <v>339</v>
      </c>
      <c r="N701">
        <v>43</v>
      </c>
      <c r="O701" t="s">
        <v>2473</v>
      </c>
      <c r="P701" s="172" t="str">
        <f t="shared" si="31"/>
        <v>|</v>
      </c>
    </row>
    <row r="702" spans="2:16">
      <c r="B702" s="6">
        <v>701</v>
      </c>
      <c r="C702" s="112" t="s">
        <v>2651</v>
      </c>
      <c r="D702" s="112" t="str">
        <f t="shared" si="30"/>
        <v>701|DAS</v>
      </c>
      <c r="J702" s="6">
        <v>31</v>
      </c>
      <c r="K702" s="6">
        <f t="shared" si="32"/>
        <v>53</v>
      </c>
      <c r="L702" t="s">
        <v>2470</v>
      </c>
      <c r="M702">
        <v>339</v>
      </c>
      <c r="N702">
        <v>45</v>
      </c>
      <c r="O702" t="s">
        <v>2474</v>
      </c>
      <c r="P702" s="172" t="str">
        <f t="shared" si="31"/>
        <v>|</v>
      </c>
    </row>
    <row r="703" spans="2:16">
      <c r="B703" s="6">
        <v>702</v>
      </c>
      <c r="C703" s="112" t="s">
        <v>2649</v>
      </c>
      <c r="D703" s="112" t="str">
        <f t="shared" si="30"/>
        <v>702|DAV</v>
      </c>
      <c r="J703" s="6">
        <v>32</v>
      </c>
      <c r="K703" s="6">
        <f t="shared" si="32"/>
        <v>53</v>
      </c>
      <c r="L703" t="s">
        <v>2470</v>
      </c>
      <c r="M703">
        <v>339</v>
      </c>
      <c r="N703">
        <v>42</v>
      </c>
      <c r="O703" t="s">
        <v>2475</v>
      </c>
      <c r="P703" s="172" t="str">
        <f t="shared" si="31"/>
        <v>|</v>
      </c>
    </row>
    <row r="704" spans="2:16">
      <c r="B704" s="6">
        <v>703</v>
      </c>
      <c r="C704" s="112" t="s">
        <v>2174</v>
      </c>
      <c r="D704" s="112" t="str">
        <f t="shared" si="30"/>
        <v>703|DB</v>
      </c>
      <c r="J704" s="6">
        <v>33</v>
      </c>
      <c r="K704" s="6">
        <f t="shared" si="32"/>
        <v>53</v>
      </c>
      <c r="L704" t="s">
        <v>2470</v>
      </c>
      <c r="M704">
        <v>339</v>
      </c>
      <c r="N704">
        <v>44</v>
      </c>
      <c r="O704" t="s">
        <v>2476</v>
      </c>
      <c r="P704" s="172" t="str">
        <f t="shared" si="31"/>
        <v>|</v>
      </c>
    </row>
    <row r="705" spans="2:16">
      <c r="B705" s="6">
        <v>704</v>
      </c>
      <c r="C705" s="112" t="s">
        <v>1178</v>
      </c>
      <c r="D705" s="112" t="str">
        <f t="shared" si="30"/>
        <v>704|DBI</v>
      </c>
      <c r="J705" s="6">
        <v>34</v>
      </c>
      <c r="K705" s="6">
        <f t="shared" si="32"/>
        <v>53</v>
      </c>
      <c r="L705" t="s">
        <v>2470</v>
      </c>
      <c r="M705">
        <v>339</v>
      </c>
      <c r="N705">
        <v>47</v>
      </c>
      <c r="O705" t="s">
        <v>2477</v>
      </c>
      <c r="P705" s="172" t="str">
        <f t="shared" si="31"/>
        <v>|</v>
      </c>
    </row>
    <row r="706" spans="2:16">
      <c r="B706" s="6">
        <v>705</v>
      </c>
      <c r="C706" s="112" t="s">
        <v>1041</v>
      </c>
      <c r="D706" s="112" t="str">
        <f t="shared" ref="D706:D848" si="33">B706&amp;"|"&amp;C706</f>
        <v>705|DC</v>
      </c>
      <c r="J706" s="6">
        <v>35</v>
      </c>
      <c r="K706" s="6">
        <f t="shared" si="32"/>
        <v>53</v>
      </c>
      <c r="L706" t="s">
        <v>2470</v>
      </c>
      <c r="M706">
        <v>339</v>
      </c>
      <c r="N706">
        <v>41</v>
      </c>
      <c r="O706" t="s">
        <v>2478</v>
      </c>
      <c r="P706" s="172" t="str">
        <f t="shared" ref="P706:P769" si="34">H706&amp;"|"&amp;G706</f>
        <v>|</v>
      </c>
    </row>
    <row r="707" spans="2:16">
      <c r="B707" s="6">
        <v>706</v>
      </c>
      <c r="C707" s="112" t="s">
        <v>2841</v>
      </c>
      <c r="D707" s="112" t="str">
        <f t="shared" si="33"/>
        <v>706|DCH</v>
      </c>
      <c r="J707" s="6">
        <v>36</v>
      </c>
      <c r="K707" s="6">
        <f t="shared" ref="K707:K721" si="35">VLOOKUP(L707,$G$2:$H$89,2,FALSE)</f>
        <v>54</v>
      </c>
      <c r="L707" t="s">
        <v>2479</v>
      </c>
      <c r="M707">
        <v>339</v>
      </c>
      <c r="N707">
        <v>4</v>
      </c>
      <c r="O707" t="s">
        <v>2480</v>
      </c>
      <c r="P707" s="172" t="str">
        <f t="shared" si="34"/>
        <v>|</v>
      </c>
    </row>
    <row r="708" spans="2:16">
      <c r="B708" s="6">
        <v>707</v>
      </c>
      <c r="C708" s="112" t="s">
        <v>2839</v>
      </c>
      <c r="D708" s="112" t="str">
        <f t="shared" si="33"/>
        <v>707|DDO</v>
      </c>
      <c r="J708" s="6">
        <v>37</v>
      </c>
      <c r="K708" s="6">
        <f t="shared" si="35"/>
        <v>54</v>
      </c>
      <c r="L708" t="s">
        <v>2479</v>
      </c>
      <c r="M708">
        <v>339</v>
      </c>
      <c r="N708">
        <v>2</v>
      </c>
      <c r="O708" t="s">
        <v>2481</v>
      </c>
      <c r="P708" s="172" t="str">
        <f t="shared" si="34"/>
        <v>|</v>
      </c>
    </row>
    <row r="709" spans="2:16">
      <c r="B709" s="6">
        <v>708</v>
      </c>
      <c r="C709" s="112" t="s">
        <v>2301</v>
      </c>
      <c r="D709" s="112" t="str">
        <f t="shared" si="33"/>
        <v>708|DE</v>
      </c>
      <c r="J709" s="6">
        <v>38</v>
      </c>
      <c r="K709" s="6">
        <f t="shared" si="35"/>
        <v>54</v>
      </c>
      <c r="L709" t="s">
        <v>2479</v>
      </c>
      <c r="M709">
        <v>339</v>
      </c>
      <c r="N709">
        <v>7</v>
      </c>
      <c r="O709" t="s">
        <v>2482</v>
      </c>
      <c r="P709" s="172" t="str">
        <f t="shared" si="34"/>
        <v>|</v>
      </c>
    </row>
    <row r="710" spans="2:16">
      <c r="B710" s="6">
        <v>709</v>
      </c>
      <c r="C710" s="112" t="s">
        <v>3044</v>
      </c>
      <c r="D710" s="112" t="str">
        <f t="shared" si="33"/>
        <v>709|DET</v>
      </c>
      <c r="J710" s="6">
        <v>39</v>
      </c>
      <c r="K710" s="6">
        <f t="shared" si="35"/>
        <v>54</v>
      </c>
      <c r="L710" t="s">
        <v>2479</v>
      </c>
      <c r="M710">
        <v>339</v>
      </c>
      <c r="N710">
        <v>3</v>
      </c>
      <c r="O710" t="s">
        <v>2483</v>
      </c>
      <c r="P710" s="172" t="str">
        <f t="shared" si="34"/>
        <v>|</v>
      </c>
    </row>
    <row r="711" spans="2:16">
      <c r="B711" s="6">
        <v>710</v>
      </c>
      <c r="C711" s="112" t="s">
        <v>597</v>
      </c>
      <c r="D711" s="112" t="str">
        <f t="shared" si="33"/>
        <v>710|DF</v>
      </c>
      <c r="J711" s="6">
        <v>40</v>
      </c>
      <c r="K711" s="6">
        <f t="shared" si="35"/>
        <v>54</v>
      </c>
      <c r="L711" t="s">
        <v>2479</v>
      </c>
      <c r="M711">
        <v>339</v>
      </c>
      <c r="N711">
        <v>6</v>
      </c>
      <c r="O711" t="s">
        <v>2484</v>
      </c>
      <c r="P711" s="172" t="str">
        <f t="shared" si="34"/>
        <v>|</v>
      </c>
    </row>
    <row r="712" spans="2:16">
      <c r="B712" s="6">
        <v>711</v>
      </c>
      <c r="C712" s="112" t="s">
        <v>628</v>
      </c>
      <c r="D712" s="112" t="str">
        <f t="shared" si="33"/>
        <v>711|DGO</v>
      </c>
      <c r="J712" s="6">
        <v>41</v>
      </c>
      <c r="K712" s="6">
        <f t="shared" si="35"/>
        <v>54</v>
      </c>
      <c r="L712" t="s">
        <v>2479</v>
      </c>
      <c r="M712">
        <v>339</v>
      </c>
      <c r="N712">
        <v>5</v>
      </c>
      <c r="O712" t="s">
        <v>2485</v>
      </c>
      <c r="P712" s="172" t="str">
        <f t="shared" si="34"/>
        <v>|</v>
      </c>
    </row>
    <row r="713" spans="2:16">
      <c r="B713" s="6">
        <v>712</v>
      </c>
      <c r="C713" s="112" t="s">
        <v>2166</v>
      </c>
      <c r="D713" s="112" t="str">
        <f t="shared" si="33"/>
        <v>712|DJ</v>
      </c>
      <c r="J713" s="6">
        <v>42</v>
      </c>
      <c r="K713" s="6">
        <f t="shared" si="35"/>
        <v>55</v>
      </c>
      <c r="L713" t="s">
        <v>2486</v>
      </c>
      <c r="M713">
        <v>339</v>
      </c>
      <c r="N713">
        <v>1</v>
      </c>
      <c r="O713" t="s">
        <v>2486</v>
      </c>
      <c r="P713" s="172" t="str">
        <f t="shared" si="34"/>
        <v>|</v>
      </c>
    </row>
    <row r="714" spans="2:16">
      <c r="B714" s="6">
        <v>713</v>
      </c>
      <c r="C714" s="112" t="s">
        <v>2845</v>
      </c>
      <c r="D714" s="112" t="str">
        <f t="shared" si="33"/>
        <v>713|DKL</v>
      </c>
      <c r="J714" s="6">
        <v>43</v>
      </c>
      <c r="K714" s="6">
        <f t="shared" si="35"/>
        <v>56</v>
      </c>
      <c r="L714" t="s">
        <v>2487</v>
      </c>
      <c r="M714">
        <v>339</v>
      </c>
      <c r="N714">
        <v>29</v>
      </c>
      <c r="O714" t="s">
        <v>2488</v>
      </c>
      <c r="P714" s="172" t="str">
        <f t="shared" si="34"/>
        <v>|</v>
      </c>
    </row>
    <row r="715" spans="2:16">
      <c r="B715" s="6">
        <v>714</v>
      </c>
      <c r="C715" s="112" t="s">
        <v>3020</v>
      </c>
      <c r="D715" s="112" t="str">
        <f t="shared" si="33"/>
        <v>714|DKU</v>
      </c>
      <c r="J715" s="6">
        <v>44</v>
      </c>
      <c r="K715" s="6">
        <f t="shared" si="35"/>
        <v>56</v>
      </c>
      <c r="L715" t="s">
        <v>2487</v>
      </c>
      <c r="M715">
        <v>339</v>
      </c>
      <c r="N715">
        <v>30</v>
      </c>
      <c r="O715" t="s">
        <v>2489</v>
      </c>
      <c r="P715" s="172" t="str">
        <f t="shared" si="34"/>
        <v>|</v>
      </c>
    </row>
    <row r="716" spans="2:16">
      <c r="B716" s="6">
        <v>715</v>
      </c>
      <c r="C716" s="112" t="s">
        <v>2843</v>
      </c>
      <c r="D716" s="112" t="str">
        <f t="shared" si="33"/>
        <v>715|DKV</v>
      </c>
      <c r="J716" s="6">
        <v>45</v>
      </c>
      <c r="K716" s="6">
        <f t="shared" si="35"/>
        <v>56</v>
      </c>
      <c r="L716" t="s">
        <v>2487</v>
      </c>
      <c r="M716">
        <v>339</v>
      </c>
      <c r="N716">
        <v>28</v>
      </c>
      <c r="O716" t="s">
        <v>2490</v>
      </c>
      <c r="P716" s="172" t="str">
        <f t="shared" si="34"/>
        <v>|</v>
      </c>
    </row>
    <row r="717" spans="2:16">
      <c r="B717" s="6">
        <v>716</v>
      </c>
      <c r="C717" s="112" t="s">
        <v>1326</v>
      </c>
      <c r="D717" s="112" t="str">
        <f t="shared" si="33"/>
        <v>716|DL</v>
      </c>
      <c r="J717" s="6">
        <v>46</v>
      </c>
      <c r="K717" s="6">
        <f t="shared" si="35"/>
        <v>57</v>
      </c>
      <c r="L717" t="s">
        <v>2491</v>
      </c>
      <c r="M717">
        <v>339</v>
      </c>
      <c r="N717">
        <v>9</v>
      </c>
      <c r="O717" t="s">
        <v>2492</v>
      </c>
      <c r="P717" s="172" t="str">
        <f t="shared" si="34"/>
        <v>|</v>
      </c>
    </row>
    <row r="718" spans="2:16">
      <c r="B718" s="6">
        <v>717</v>
      </c>
      <c r="C718" s="112" t="s">
        <v>2264</v>
      </c>
      <c r="D718" s="112" t="str">
        <f t="shared" si="33"/>
        <v>717|DN</v>
      </c>
      <c r="J718" s="6">
        <v>47</v>
      </c>
      <c r="K718" s="6">
        <f t="shared" si="35"/>
        <v>57</v>
      </c>
      <c r="L718" t="s">
        <v>2491</v>
      </c>
      <c r="M718">
        <v>339</v>
      </c>
      <c r="N718">
        <v>8</v>
      </c>
      <c r="O718" t="s">
        <v>2493</v>
      </c>
      <c r="P718" s="172" t="str">
        <f t="shared" si="34"/>
        <v>|</v>
      </c>
    </row>
    <row r="719" spans="2:16">
      <c r="J719" s="32">
        <v>1</v>
      </c>
      <c r="K719" s="32">
        <f t="shared" si="35"/>
        <v>74</v>
      </c>
      <c r="L719" s="169" t="s">
        <v>2498</v>
      </c>
      <c r="M719" s="169">
        <v>375</v>
      </c>
      <c r="N719" s="169" t="s">
        <v>2499</v>
      </c>
      <c r="O719" s="169" t="s">
        <v>2500</v>
      </c>
      <c r="P719" s="172" t="str">
        <f t="shared" si="34"/>
        <v>|</v>
      </c>
    </row>
    <row r="720" spans="2:16">
      <c r="J720" s="6">
        <v>2</v>
      </c>
      <c r="K720" s="6">
        <f t="shared" si="35"/>
        <v>74</v>
      </c>
      <c r="L720" t="s">
        <v>2498</v>
      </c>
      <c r="M720">
        <v>375</v>
      </c>
      <c r="N720" t="s">
        <v>2501</v>
      </c>
      <c r="O720" t="s">
        <v>2502</v>
      </c>
      <c r="P720" s="172" t="str">
        <f t="shared" si="34"/>
        <v>|</v>
      </c>
    </row>
    <row r="721" spans="10:16">
      <c r="J721" s="6">
        <v>3</v>
      </c>
      <c r="K721" s="6">
        <f t="shared" si="35"/>
        <v>74</v>
      </c>
      <c r="L721" t="s">
        <v>2498</v>
      </c>
      <c r="M721">
        <v>375</v>
      </c>
      <c r="N721" t="s">
        <v>2503</v>
      </c>
      <c r="O721" t="s">
        <v>2504</v>
      </c>
      <c r="P721" s="172" t="str">
        <f t="shared" si="34"/>
        <v>|</v>
      </c>
    </row>
    <row r="722" spans="10:16">
      <c r="J722" s="6">
        <v>4</v>
      </c>
      <c r="K722" s="6">
        <f>VLOOKUP(L722,$G$2:$H$89,2,FALSE)</f>
        <v>74</v>
      </c>
      <c r="L722" t="s">
        <v>2498</v>
      </c>
      <c r="M722">
        <v>375</v>
      </c>
      <c r="N722" t="s">
        <v>2505</v>
      </c>
      <c r="O722" t="s">
        <v>2506</v>
      </c>
      <c r="P722" s="172" t="str">
        <f t="shared" si="34"/>
        <v>|</v>
      </c>
    </row>
    <row r="723" spans="10:16">
      <c r="J723" s="6">
        <v>5</v>
      </c>
      <c r="K723" s="6">
        <f t="shared" ref="K723:K731" si="36">VLOOKUP(L723,$G$2:$H$89,2,FALSE)</f>
        <v>74</v>
      </c>
      <c r="L723" t="s">
        <v>2498</v>
      </c>
      <c r="M723">
        <v>375</v>
      </c>
      <c r="N723" t="s">
        <v>2507</v>
      </c>
      <c r="O723" t="s">
        <v>2508</v>
      </c>
      <c r="P723" s="172" t="str">
        <f t="shared" si="34"/>
        <v>|</v>
      </c>
    </row>
    <row r="724" spans="10:16">
      <c r="J724" s="6">
        <v>6</v>
      </c>
      <c r="K724" s="6">
        <f t="shared" si="36"/>
        <v>74</v>
      </c>
      <c r="L724" t="s">
        <v>2498</v>
      </c>
      <c r="M724">
        <v>375</v>
      </c>
      <c r="N724" t="s">
        <v>2509</v>
      </c>
      <c r="O724" t="s">
        <v>2510</v>
      </c>
      <c r="P724" s="172" t="str">
        <f t="shared" si="34"/>
        <v>|</v>
      </c>
    </row>
    <row r="725" spans="10:16">
      <c r="J725" s="6">
        <v>7</v>
      </c>
      <c r="K725" s="6">
        <f t="shared" si="36"/>
        <v>74</v>
      </c>
      <c r="L725" t="s">
        <v>2498</v>
      </c>
      <c r="M725">
        <v>375</v>
      </c>
      <c r="N725" t="s">
        <v>2511</v>
      </c>
      <c r="O725" t="s">
        <v>2512</v>
      </c>
      <c r="P725" s="172" t="str">
        <f t="shared" si="34"/>
        <v>|</v>
      </c>
    </row>
    <row r="726" spans="10:16">
      <c r="J726" s="6">
        <v>8</v>
      </c>
      <c r="K726" s="6">
        <f t="shared" si="36"/>
        <v>74</v>
      </c>
      <c r="L726" t="s">
        <v>2498</v>
      </c>
      <c r="M726">
        <v>375</v>
      </c>
      <c r="N726" t="s">
        <v>2513</v>
      </c>
      <c r="O726" t="s">
        <v>2514</v>
      </c>
      <c r="P726" s="172" t="str">
        <f t="shared" si="34"/>
        <v>|</v>
      </c>
    </row>
    <row r="727" spans="10:16">
      <c r="J727" s="6">
        <v>9</v>
      </c>
      <c r="K727" s="6">
        <f t="shared" si="36"/>
        <v>74</v>
      </c>
      <c r="L727" t="s">
        <v>2498</v>
      </c>
      <c r="M727">
        <v>375</v>
      </c>
      <c r="N727" t="s">
        <v>2515</v>
      </c>
      <c r="O727" t="s">
        <v>2516</v>
      </c>
      <c r="P727" s="172" t="str">
        <f t="shared" si="34"/>
        <v>|</v>
      </c>
    </row>
    <row r="728" spans="10:16">
      <c r="J728" s="6">
        <v>10</v>
      </c>
      <c r="K728" s="6">
        <f t="shared" si="36"/>
        <v>74</v>
      </c>
      <c r="L728" t="s">
        <v>2498</v>
      </c>
      <c r="M728">
        <v>375</v>
      </c>
      <c r="N728" t="s">
        <v>2517</v>
      </c>
      <c r="O728" t="s">
        <v>2518</v>
      </c>
      <c r="P728" s="172" t="str">
        <f t="shared" si="34"/>
        <v>|</v>
      </c>
    </row>
    <row r="729" spans="10:16">
      <c r="J729" s="6">
        <v>11</v>
      </c>
      <c r="K729" s="6">
        <f t="shared" si="36"/>
        <v>74</v>
      </c>
      <c r="L729" t="s">
        <v>2498</v>
      </c>
      <c r="M729">
        <v>375</v>
      </c>
      <c r="N729" t="s">
        <v>2519</v>
      </c>
      <c r="O729" t="s">
        <v>2520</v>
      </c>
      <c r="P729" s="172" t="str">
        <f t="shared" si="34"/>
        <v>|</v>
      </c>
    </row>
    <row r="730" spans="10:16">
      <c r="J730" s="6">
        <v>12</v>
      </c>
      <c r="K730" s="6">
        <f t="shared" si="36"/>
        <v>75</v>
      </c>
      <c r="L730" t="s">
        <v>2521</v>
      </c>
      <c r="M730">
        <v>375</v>
      </c>
      <c r="N730" t="s">
        <v>2522</v>
      </c>
      <c r="O730" t="s">
        <v>2523</v>
      </c>
      <c r="P730" s="172" t="str">
        <f t="shared" si="34"/>
        <v>|</v>
      </c>
    </row>
    <row r="731" spans="10:16">
      <c r="J731" s="6">
        <v>13</v>
      </c>
      <c r="K731" s="6">
        <f t="shared" si="36"/>
        <v>75</v>
      </c>
      <c r="L731" t="s">
        <v>2521</v>
      </c>
      <c r="M731">
        <v>375</v>
      </c>
      <c r="N731" t="s">
        <v>2524</v>
      </c>
      <c r="O731" t="s">
        <v>2525</v>
      </c>
      <c r="P731" s="172" t="str">
        <f t="shared" si="34"/>
        <v>|</v>
      </c>
    </row>
    <row r="732" spans="10:16">
      <c r="J732" s="6">
        <v>14</v>
      </c>
      <c r="K732" s="6">
        <f>VLOOKUP(L732,$G$2:$H$89,2,FALSE)</f>
        <v>75</v>
      </c>
      <c r="L732" t="s">
        <v>2521</v>
      </c>
      <c r="M732">
        <v>375</v>
      </c>
      <c r="N732" t="s">
        <v>2526</v>
      </c>
      <c r="O732" t="s">
        <v>2527</v>
      </c>
      <c r="P732" s="172" t="str">
        <f t="shared" si="34"/>
        <v>|</v>
      </c>
    </row>
    <row r="733" spans="10:16">
      <c r="J733" s="6">
        <v>15</v>
      </c>
      <c r="K733" s="6">
        <f t="shared" ref="K733:K756" si="37">VLOOKUP(L733,$G$2:$H$89,2,FALSE)</f>
        <v>75</v>
      </c>
      <c r="L733" t="s">
        <v>2521</v>
      </c>
      <c r="M733">
        <v>375</v>
      </c>
      <c r="N733" t="s">
        <v>2528</v>
      </c>
      <c r="O733" t="s">
        <v>2529</v>
      </c>
      <c r="P733" s="172" t="str">
        <f t="shared" si="34"/>
        <v>|</v>
      </c>
    </row>
    <row r="734" spans="10:16">
      <c r="J734" s="6">
        <v>16</v>
      </c>
      <c r="K734" s="6">
        <f t="shared" si="37"/>
        <v>76</v>
      </c>
      <c r="L734" t="s">
        <v>2530</v>
      </c>
      <c r="M734">
        <v>375</v>
      </c>
      <c r="N734" t="s">
        <v>2531</v>
      </c>
      <c r="O734" t="s">
        <v>2532</v>
      </c>
      <c r="P734" s="172" t="str">
        <f t="shared" si="34"/>
        <v>|</v>
      </c>
    </row>
    <row r="735" spans="10:16">
      <c r="J735" s="6">
        <v>17</v>
      </c>
      <c r="K735" s="6">
        <f t="shared" si="37"/>
        <v>76</v>
      </c>
      <c r="L735" t="s">
        <v>2530</v>
      </c>
      <c r="M735">
        <v>375</v>
      </c>
      <c r="N735" t="s">
        <v>2533</v>
      </c>
      <c r="O735" t="s">
        <v>2534</v>
      </c>
      <c r="P735" s="172" t="str">
        <f t="shared" si="34"/>
        <v>|</v>
      </c>
    </row>
    <row r="736" spans="10:16">
      <c r="J736" s="6">
        <v>18</v>
      </c>
      <c r="K736" s="6">
        <f t="shared" si="37"/>
        <v>76</v>
      </c>
      <c r="L736" t="s">
        <v>2530</v>
      </c>
      <c r="M736">
        <v>375</v>
      </c>
      <c r="N736" t="s">
        <v>2535</v>
      </c>
      <c r="O736" t="s">
        <v>2536</v>
      </c>
      <c r="P736" s="172" t="str">
        <f t="shared" si="34"/>
        <v>|</v>
      </c>
    </row>
    <row r="737" spans="10:16">
      <c r="J737" s="6">
        <v>19</v>
      </c>
      <c r="K737" s="6">
        <f t="shared" si="37"/>
        <v>76</v>
      </c>
      <c r="L737" t="s">
        <v>2530</v>
      </c>
      <c r="M737">
        <v>375</v>
      </c>
      <c r="N737" t="s">
        <v>2537</v>
      </c>
      <c r="O737" t="s">
        <v>2538</v>
      </c>
      <c r="P737" s="172" t="str">
        <f t="shared" si="34"/>
        <v>|</v>
      </c>
    </row>
    <row r="738" spans="10:16">
      <c r="J738" s="6">
        <v>20</v>
      </c>
      <c r="K738" s="6">
        <f t="shared" si="37"/>
        <v>76</v>
      </c>
      <c r="L738" t="s">
        <v>2530</v>
      </c>
      <c r="M738">
        <v>375</v>
      </c>
      <c r="N738" t="s">
        <v>2539</v>
      </c>
      <c r="O738" t="s">
        <v>2540</v>
      </c>
      <c r="P738" s="172" t="str">
        <f t="shared" si="34"/>
        <v>|</v>
      </c>
    </row>
    <row r="739" spans="10:16">
      <c r="J739" s="6">
        <v>21</v>
      </c>
      <c r="K739" s="6">
        <f t="shared" si="37"/>
        <v>77</v>
      </c>
      <c r="L739" t="s">
        <v>2541</v>
      </c>
      <c r="M739">
        <v>375</v>
      </c>
      <c r="N739" t="s">
        <v>2542</v>
      </c>
      <c r="O739" t="s">
        <v>2543</v>
      </c>
      <c r="P739" s="172" t="str">
        <f t="shared" si="34"/>
        <v>|</v>
      </c>
    </row>
    <row r="740" spans="10:16">
      <c r="J740" s="6">
        <v>22</v>
      </c>
      <c r="K740" s="6">
        <f t="shared" si="37"/>
        <v>77</v>
      </c>
      <c r="L740" t="s">
        <v>2541</v>
      </c>
      <c r="M740">
        <v>375</v>
      </c>
      <c r="N740" t="s">
        <v>2544</v>
      </c>
      <c r="O740" t="s">
        <v>2545</v>
      </c>
      <c r="P740" s="172" t="str">
        <f t="shared" si="34"/>
        <v>|</v>
      </c>
    </row>
    <row r="741" spans="10:16">
      <c r="J741" s="6">
        <v>23</v>
      </c>
      <c r="K741" s="6">
        <f t="shared" si="37"/>
        <v>77</v>
      </c>
      <c r="L741" t="s">
        <v>2541</v>
      </c>
      <c r="M741">
        <v>375</v>
      </c>
      <c r="N741" t="s">
        <v>2546</v>
      </c>
      <c r="O741" t="s">
        <v>2547</v>
      </c>
      <c r="P741" s="172" t="str">
        <f t="shared" si="34"/>
        <v>|</v>
      </c>
    </row>
    <row r="742" spans="10:16">
      <c r="J742" s="6">
        <v>24</v>
      </c>
      <c r="K742" s="6">
        <f t="shared" si="37"/>
        <v>77</v>
      </c>
      <c r="L742" t="s">
        <v>2541</v>
      </c>
      <c r="M742">
        <v>375</v>
      </c>
      <c r="N742" t="s">
        <v>2548</v>
      </c>
      <c r="O742" t="s">
        <v>2549</v>
      </c>
      <c r="P742" s="172" t="str">
        <f t="shared" si="34"/>
        <v>|</v>
      </c>
    </row>
    <row r="743" spans="10:16">
      <c r="J743" s="6">
        <v>25</v>
      </c>
      <c r="K743" s="6">
        <f t="shared" si="37"/>
        <v>77</v>
      </c>
      <c r="L743" t="s">
        <v>2541</v>
      </c>
      <c r="M743">
        <v>375</v>
      </c>
      <c r="N743" t="s">
        <v>2550</v>
      </c>
      <c r="O743" t="s">
        <v>2551</v>
      </c>
      <c r="P743" s="172" t="str">
        <f t="shared" si="34"/>
        <v>|</v>
      </c>
    </row>
    <row r="744" spans="10:16">
      <c r="J744" s="6">
        <v>26</v>
      </c>
      <c r="K744" s="6">
        <f t="shared" si="37"/>
        <v>77</v>
      </c>
      <c r="L744" t="s">
        <v>2541</v>
      </c>
      <c r="M744">
        <v>375</v>
      </c>
      <c r="N744" t="s">
        <v>2552</v>
      </c>
      <c r="O744" t="s">
        <v>2553</v>
      </c>
      <c r="P744" s="172" t="str">
        <f t="shared" si="34"/>
        <v>|</v>
      </c>
    </row>
    <row r="745" spans="10:16">
      <c r="J745" s="6">
        <v>27</v>
      </c>
      <c r="K745" s="6">
        <f t="shared" si="37"/>
        <v>78</v>
      </c>
      <c r="L745" t="s">
        <v>2554</v>
      </c>
      <c r="M745">
        <v>375</v>
      </c>
      <c r="N745" t="s">
        <v>2555</v>
      </c>
      <c r="O745" t="s">
        <v>2556</v>
      </c>
      <c r="P745" s="172" t="str">
        <f t="shared" si="34"/>
        <v>|</v>
      </c>
    </row>
    <row r="746" spans="10:16">
      <c r="J746" s="6">
        <v>28</v>
      </c>
      <c r="K746" s="6">
        <f t="shared" si="37"/>
        <v>78</v>
      </c>
      <c r="L746" t="s">
        <v>2554</v>
      </c>
      <c r="M746">
        <v>375</v>
      </c>
      <c r="N746" t="s">
        <v>2557</v>
      </c>
      <c r="O746" t="s">
        <v>2558</v>
      </c>
      <c r="P746" s="172" t="str">
        <f t="shared" si="34"/>
        <v>|</v>
      </c>
    </row>
    <row r="747" spans="10:16">
      <c r="J747" s="6">
        <v>29</v>
      </c>
      <c r="K747" s="6">
        <f t="shared" si="37"/>
        <v>78</v>
      </c>
      <c r="L747" t="s">
        <v>2554</v>
      </c>
      <c r="M747">
        <v>375</v>
      </c>
      <c r="N747" t="s">
        <v>2559</v>
      </c>
      <c r="O747" t="s">
        <v>2560</v>
      </c>
      <c r="P747" s="172" t="str">
        <f t="shared" si="34"/>
        <v>|</v>
      </c>
    </row>
    <row r="748" spans="10:16">
      <c r="J748" s="6">
        <v>30</v>
      </c>
      <c r="K748" s="6">
        <f t="shared" si="37"/>
        <v>78</v>
      </c>
      <c r="L748" t="s">
        <v>2554</v>
      </c>
      <c r="M748">
        <v>375</v>
      </c>
      <c r="N748" t="s">
        <v>2561</v>
      </c>
      <c r="O748" t="s">
        <v>2562</v>
      </c>
      <c r="P748" s="172" t="str">
        <f t="shared" si="34"/>
        <v>|</v>
      </c>
    </row>
    <row r="749" spans="10:16">
      <c r="J749" s="6">
        <v>31</v>
      </c>
      <c r="K749" s="6">
        <f t="shared" si="37"/>
        <v>78</v>
      </c>
      <c r="L749" t="s">
        <v>2554</v>
      </c>
      <c r="M749">
        <v>375</v>
      </c>
      <c r="N749" t="s">
        <v>1213</v>
      </c>
      <c r="O749" t="s">
        <v>2563</v>
      </c>
      <c r="P749" s="172" t="str">
        <f t="shared" si="34"/>
        <v>|</v>
      </c>
    </row>
    <row r="750" spans="10:16">
      <c r="J750" s="6">
        <v>32</v>
      </c>
      <c r="K750" s="6">
        <f t="shared" si="37"/>
        <v>78</v>
      </c>
      <c r="L750" t="s">
        <v>2554</v>
      </c>
      <c r="M750">
        <v>375</v>
      </c>
      <c r="N750" t="s">
        <v>2564</v>
      </c>
      <c r="O750" t="s">
        <v>2565</v>
      </c>
      <c r="P750" s="172" t="str">
        <f t="shared" si="34"/>
        <v>|</v>
      </c>
    </row>
    <row r="751" spans="10:16">
      <c r="J751" s="6">
        <v>33</v>
      </c>
      <c r="K751" s="6">
        <f t="shared" si="37"/>
        <v>79</v>
      </c>
      <c r="L751" t="s">
        <v>2566</v>
      </c>
      <c r="M751">
        <v>375</v>
      </c>
      <c r="N751" t="s">
        <v>2567</v>
      </c>
      <c r="O751" t="s">
        <v>2568</v>
      </c>
      <c r="P751" s="172" t="str">
        <f t="shared" si="34"/>
        <v>|</v>
      </c>
    </row>
    <row r="752" spans="10:16">
      <c r="J752" s="6">
        <v>34</v>
      </c>
      <c r="K752" s="6">
        <f t="shared" si="37"/>
        <v>79</v>
      </c>
      <c r="L752" t="s">
        <v>2566</v>
      </c>
      <c r="M752">
        <v>375</v>
      </c>
      <c r="N752" t="s">
        <v>1141</v>
      </c>
      <c r="O752" t="s">
        <v>2569</v>
      </c>
      <c r="P752" s="172" t="str">
        <f t="shared" si="34"/>
        <v>|</v>
      </c>
    </row>
    <row r="753" spans="10:16">
      <c r="J753" s="6">
        <v>35</v>
      </c>
      <c r="K753" s="6">
        <f t="shared" si="37"/>
        <v>79</v>
      </c>
      <c r="L753" t="s">
        <v>2566</v>
      </c>
      <c r="M753">
        <v>375</v>
      </c>
      <c r="N753" t="s">
        <v>1167</v>
      </c>
      <c r="O753" t="s">
        <v>2570</v>
      </c>
      <c r="P753" s="172" t="str">
        <f t="shared" si="34"/>
        <v>|</v>
      </c>
    </row>
    <row r="754" spans="10:16">
      <c r="J754" s="6">
        <v>36</v>
      </c>
      <c r="K754" s="6">
        <f t="shared" si="37"/>
        <v>79</v>
      </c>
      <c r="L754" t="s">
        <v>2566</v>
      </c>
      <c r="M754">
        <v>375</v>
      </c>
      <c r="N754" t="s">
        <v>2571</v>
      </c>
      <c r="O754" t="s">
        <v>2572</v>
      </c>
      <c r="P754" s="172" t="str">
        <f t="shared" si="34"/>
        <v>|</v>
      </c>
    </row>
    <row r="755" spans="10:16">
      <c r="J755" s="6">
        <v>37</v>
      </c>
      <c r="K755" s="6">
        <f t="shared" si="37"/>
        <v>79</v>
      </c>
      <c r="L755" t="s">
        <v>2566</v>
      </c>
      <c r="M755">
        <v>375</v>
      </c>
      <c r="N755" t="s">
        <v>2573</v>
      </c>
      <c r="O755" t="s">
        <v>2574</v>
      </c>
      <c r="P755" s="172" t="str">
        <f t="shared" si="34"/>
        <v>|</v>
      </c>
    </row>
    <row r="756" spans="10:16">
      <c r="J756" s="6">
        <v>38</v>
      </c>
      <c r="K756" s="6">
        <f t="shared" si="37"/>
        <v>79</v>
      </c>
      <c r="L756" t="s">
        <v>2566</v>
      </c>
      <c r="M756">
        <v>375</v>
      </c>
      <c r="N756" t="s">
        <v>2575</v>
      </c>
      <c r="O756" t="s">
        <v>2576</v>
      </c>
      <c r="P756" s="172" t="str">
        <f t="shared" si="34"/>
        <v>|</v>
      </c>
    </row>
    <row r="757" spans="10:16">
      <c r="J757" s="6">
        <v>39</v>
      </c>
      <c r="K757" s="6">
        <f>VLOOKUP(L757,$G$2:$H$89,2,FALSE)</f>
        <v>80</v>
      </c>
      <c r="L757" t="s">
        <v>2577</v>
      </c>
      <c r="M757">
        <v>375</v>
      </c>
      <c r="N757" t="s">
        <v>2578</v>
      </c>
      <c r="O757" t="s">
        <v>2579</v>
      </c>
      <c r="P757" s="172" t="str">
        <f t="shared" si="34"/>
        <v>|</v>
      </c>
    </row>
    <row r="758" spans="10:16">
      <c r="J758" s="6">
        <v>40</v>
      </c>
      <c r="K758" s="6">
        <f t="shared" ref="K758:K779" si="38">VLOOKUP(L758,$G$2:$H$89,2,FALSE)</f>
        <v>80</v>
      </c>
      <c r="L758" t="s">
        <v>2577</v>
      </c>
      <c r="M758">
        <v>375</v>
      </c>
      <c r="N758" t="s">
        <v>2580</v>
      </c>
      <c r="O758" t="s">
        <v>2581</v>
      </c>
      <c r="P758" s="172" t="str">
        <f t="shared" si="34"/>
        <v>|</v>
      </c>
    </row>
    <row r="759" spans="10:16">
      <c r="J759" s="6">
        <v>41</v>
      </c>
      <c r="K759" s="6">
        <f t="shared" si="38"/>
        <v>80</v>
      </c>
      <c r="L759" t="s">
        <v>2577</v>
      </c>
      <c r="M759">
        <v>375</v>
      </c>
      <c r="N759" t="s">
        <v>2582</v>
      </c>
      <c r="O759" t="s">
        <v>2583</v>
      </c>
      <c r="P759" s="172" t="str">
        <f t="shared" si="34"/>
        <v>|</v>
      </c>
    </row>
    <row r="760" spans="10:16">
      <c r="J760" s="6">
        <v>42</v>
      </c>
      <c r="K760" s="6">
        <f t="shared" si="38"/>
        <v>80</v>
      </c>
      <c r="L760" t="s">
        <v>2577</v>
      </c>
      <c r="M760">
        <v>375</v>
      </c>
      <c r="N760" t="s">
        <v>1110</v>
      </c>
      <c r="O760" t="s">
        <v>2584</v>
      </c>
      <c r="P760" s="172" t="str">
        <f t="shared" si="34"/>
        <v>|</v>
      </c>
    </row>
    <row r="761" spans="10:16">
      <c r="J761" s="6">
        <v>43</v>
      </c>
      <c r="K761" s="6">
        <f t="shared" si="38"/>
        <v>80</v>
      </c>
      <c r="L761" t="s">
        <v>2577</v>
      </c>
      <c r="M761">
        <v>375</v>
      </c>
      <c r="N761" t="s">
        <v>2585</v>
      </c>
      <c r="O761" t="s">
        <v>2586</v>
      </c>
      <c r="P761" s="172" t="str">
        <f t="shared" si="34"/>
        <v>|</v>
      </c>
    </row>
    <row r="762" spans="10:16">
      <c r="J762" s="6">
        <v>44</v>
      </c>
      <c r="K762" s="6">
        <f t="shared" si="38"/>
        <v>80</v>
      </c>
      <c r="L762" t="s">
        <v>2577</v>
      </c>
      <c r="M762">
        <v>375</v>
      </c>
      <c r="N762" t="s">
        <v>2587</v>
      </c>
      <c r="O762" t="s">
        <v>2588</v>
      </c>
      <c r="P762" s="172" t="str">
        <f t="shared" si="34"/>
        <v>|</v>
      </c>
    </row>
    <row r="763" spans="10:16">
      <c r="J763" s="6">
        <v>45</v>
      </c>
      <c r="K763" s="6">
        <f t="shared" si="38"/>
        <v>81</v>
      </c>
      <c r="L763" t="s">
        <v>2589</v>
      </c>
      <c r="M763">
        <v>375</v>
      </c>
      <c r="N763" t="s">
        <v>2590</v>
      </c>
      <c r="O763" t="s">
        <v>2591</v>
      </c>
      <c r="P763" s="172" t="str">
        <f t="shared" si="34"/>
        <v>|</v>
      </c>
    </row>
    <row r="764" spans="10:16">
      <c r="J764" s="6">
        <v>46</v>
      </c>
      <c r="K764" s="6">
        <f t="shared" si="38"/>
        <v>81</v>
      </c>
      <c r="L764" t="s">
        <v>2589</v>
      </c>
      <c r="M764">
        <v>375</v>
      </c>
      <c r="N764" t="s">
        <v>2592</v>
      </c>
      <c r="O764" t="s">
        <v>2593</v>
      </c>
      <c r="P764" s="172" t="str">
        <f t="shared" si="34"/>
        <v>|</v>
      </c>
    </row>
    <row r="765" spans="10:16">
      <c r="J765" s="6">
        <v>47</v>
      </c>
      <c r="K765" s="6">
        <f t="shared" si="38"/>
        <v>81</v>
      </c>
      <c r="L765" t="s">
        <v>2589</v>
      </c>
      <c r="M765">
        <v>375</v>
      </c>
      <c r="N765" t="s">
        <v>2594</v>
      </c>
      <c r="O765" t="s">
        <v>2595</v>
      </c>
      <c r="P765" s="172" t="str">
        <f t="shared" si="34"/>
        <v>|</v>
      </c>
    </row>
    <row r="766" spans="10:16">
      <c r="J766" s="6">
        <v>48</v>
      </c>
      <c r="K766" s="6">
        <f t="shared" si="38"/>
        <v>81</v>
      </c>
      <c r="L766" t="s">
        <v>2589</v>
      </c>
      <c r="M766">
        <v>375</v>
      </c>
      <c r="N766" t="s">
        <v>2596</v>
      </c>
      <c r="O766" t="s">
        <v>2597</v>
      </c>
      <c r="P766" s="172" t="str">
        <f t="shared" si="34"/>
        <v>|</v>
      </c>
    </row>
    <row r="767" spans="10:16">
      <c r="J767" s="6">
        <v>49</v>
      </c>
      <c r="K767" s="6">
        <f t="shared" si="38"/>
        <v>81</v>
      </c>
      <c r="L767" t="s">
        <v>2589</v>
      </c>
      <c r="M767">
        <v>375</v>
      </c>
      <c r="N767" t="s">
        <v>2598</v>
      </c>
      <c r="O767" t="s">
        <v>2599</v>
      </c>
      <c r="P767" s="172" t="str">
        <f t="shared" si="34"/>
        <v>|</v>
      </c>
    </row>
    <row r="768" spans="10:16">
      <c r="J768" s="6">
        <v>50</v>
      </c>
      <c r="K768" s="6">
        <f t="shared" si="38"/>
        <v>81</v>
      </c>
      <c r="L768" t="s">
        <v>2589</v>
      </c>
      <c r="M768">
        <v>375</v>
      </c>
      <c r="N768" t="s">
        <v>2600</v>
      </c>
      <c r="O768" t="s">
        <v>2601</v>
      </c>
      <c r="P768" s="172" t="str">
        <f t="shared" si="34"/>
        <v>|</v>
      </c>
    </row>
    <row r="769" spans="10:16">
      <c r="J769" s="6">
        <v>51</v>
      </c>
      <c r="K769" s="6">
        <f t="shared" si="38"/>
        <v>82</v>
      </c>
      <c r="L769" t="s">
        <v>2602</v>
      </c>
      <c r="M769">
        <v>375</v>
      </c>
      <c r="N769" t="s">
        <v>2603</v>
      </c>
      <c r="O769" t="s">
        <v>2604</v>
      </c>
      <c r="P769" s="172" t="str">
        <f t="shared" si="34"/>
        <v>|</v>
      </c>
    </row>
    <row r="770" spans="10:16">
      <c r="J770" s="6">
        <v>52</v>
      </c>
      <c r="K770" s="6">
        <f t="shared" si="38"/>
        <v>82</v>
      </c>
      <c r="L770" t="s">
        <v>2602</v>
      </c>
      <c r="M770">
        <v>375</v>
      </c>
      <c r="N770" t="s">
        <v>2605</v>
      </c>
      <c r="O770" t="s">
        <v>2606</v>
      </c>
      <c r="P770" s="172" t="str">
        <f t="shared" ref="P770:P833" si="39">H770&amp;"|"&amp;G770</f>
        <v>|</v>
      </c>
    </row>
    <row r="771" spans="10:16">
      <c r="J771" s="6">
        <v>53</v>
      </c>
      <c r="K771" s="6">
        <f t="shared" si="38"/>
        <v>82</v>
      </c>
      <c r="L771" t="s">
        <v>2602</v>
      </c>
      <c r="M771">
        <v>375</v>
      </c>
      <c r="N771" t="s">
        <v>2607</v>
      </c>
      <c r="O771" t="s">
        <v>2608</v>
      </c>
      <c r="P771" s="172" t="str">
        <f t="shared" si="39"/>
        <v>|</v>
      </c>
    </row>
    <row r="772" spans="10:16">
      <c r="J772" s="6">
        <v>54</v>
      </c>
      <c r="K772" s="6">
        <f t="shared" si="38"/>
        <v>82</v>
      </c>
      <c r="L772" t="s">
        <v>2602</v>
      </c>
      <c r="M772">
        <v>375</v>
      </c>
      <c r="N772" t="s">
        <v>2609</v>
      </c>
      <c r="O772" t="s">
        <v>2610</v>
      </c>
      <c r="P772" s="172" t="str">
        <f t="shared" si="39"/>
        <v>|</v>
      </c>
    </row>
    <row r="773" spans="10:16">
      <c r="J773" s="6">
        <v>55</v>
      </c>
      <c r="K773" s="6">
        <f t="shared" si="38"/>
        <v>83</v>
      </c>
      <c r="L773" t="s">
        <v>2611</v>
      </c>
      <c r="M773">
        <v>375</v>
      </c>
      <c r="N773" t="s">
        <v>2612</v>
      </c>
      <c r="O773" t="s">
        <v>2613</v>
      </c>
      <c r="P773" s="172" t="str">
        <f t="shared" si="39"/>
        <v>|</v>
      </c>
    </row>
    <row r="774" spans="10:16">
      <c r="J774" s="6">
        <v>56</v>
      </c>
      <c r="K774" s="6">
        <f t="shared" si="38"/>
        <v>83</v>
      </c>
      <c r="L774" t="s">
        <v>2611</v>
      </c>
      <c r="M774">
        <v>375</v>
      </c>
      <c r="N774" t="s">
        <v>2614</v>
      </c>
      <c r="O774" t="s">
        <v>2615</v>
      </c>
      <c r="P774" s="172" t="str">
        <f t="shared" si="39"/>
        <v>|</v>
      </c>
    </row>
    <row r="775" spans="10:16">
      <c r="J775" s="6">
        <v>57</v>
      </c>
      <c r="K775" s="6">
        <f t="shared" si="38"/>
        <v>83</v>
      </c>
      <c r="L775" t="s">
        <v>2611</v>
      </c>
      <c r="M775">
        <v>375</v>
      </c>
      <c r="N775" t="s">
        <v>2616</v>
      </c>
      <c r="O775" t="s">
        <v>2617</v>
      </c>
      <c r="P775" s="172" t="str">
        <f t="shared" si="39"/>
        <v>|</v>
      </c>
    </row>
    <row r="776" spans="10:16">
      <c r="J776" s="6">
        <v>58</v>
      </c>
      <c r="K776" s="6">
        <f t="shared" si="38"/>
        <v>84</v>
      </c>
      <c r="L776" t="s">
        <v>2618</v>
      </c>
      <c r="M776">
        <v>375</v>
      </c>
      <c r="N776" t="s">
        <v>2619</v>
      </c>
      <c r="O776" t="s">
        <v>2620</v>
      </c>
      <c r="P776" s="172" t="str">
        <f t="shared" si="39"/>
        <v>|</v>
      </c>
    </row>
    <row r="777" spans="10:16">
      <c r="J777" s="6">
        <v>59</v>
      </c>
      <c r="K777" s="6">
        <f t="shared" si="38"/>
        <v>84</v>
      </c>
      <c r="L777" t="s">
        <v>2618</v>
      </c>
      <c r="M777">
        <v>375</v>
      </c>
      <c r="N777" t="s">
        <v>2621</v>
      </c>
      <c r="O777" t="s">
        <v>2622</v>
      </c>
      <c r="P777" s="172" t="str">
        <f t="shared" si="39"/>
        <v>|</v>
      </c>
    </row>
    <row r="778" spans="10:16">
      <c r="J778" s="6">
        <v>60</v>
      </c>
      <c r="K778" s="6">
        <f t="shared" si="38"/>
        <v>84</v>
      </c>
      <c r="L778" t="s">
        <v>2618</v>
      </c>
      <c r="M778">
        <v>375</v>
      </c>
      <c r="N778" t="s">
        <v>2623</v>
      </c>
      <c r="O778" t="s">
        <v>2624</v>
      </c>
      <c r="P778" s="172" t="str">
        <f t="shared" si="39"/>
        <v>|</v>
      </c>
    </row>
    <row r="779" spans="10:16">
      <c r="J779" s="6">
        <v>61</v>
      </c>
      <c r="K779" s="6">
        <f t="shared" si="38"/>
        <v>84</v>
      </c>
      <c r="L779" t="s">
        <v>2618</v>
      </c>
      <c r="M779">
        <v>375</v>
      </c>
      <c r="N779" t="s">
        <v>2625</v>
      </c>
      <c r="O779" t="s">
        <v>2626</v>
      </c>
      <c r="P779" s="172" t="str">
        <f t="shared" si="39"/>
        <v>|</v>
      </c>
    </row>
    <row r="780" spans="10:16">
      <c r="J780" s="6">
        <v>62</v>
      </c>
      <c r="K780" s="6">
        <f>VLOOKUP(L780,$G$2:$H$89,2,FALSE)</f>
        <v>85</v>
      </c>
      <c r="L780" t="s">
        <v>2627</v>
      </c>
      <c r="M780">
        <v>375</v>
      </c>
      <c r="N780" t="s">
        <v>1158</v>
      </c>
      <c r="O780" t="s">
        <v>2628</v>
      </c>
      <c r="P780" s="172" t="str">
        <f t="shared" si="39"/>
        <v>|</v>
      </c>
    </row>
    <row r="781" spans="10:16">
      <c r="J781" s="6">
        <v>63</v>
      </c>
      <c r="K781" s="6">
        <f t="shared" ref="K781:K797" si="40">VLOOKUP(L781,$G$2:$H$89,2,FALSE)</f>
        <v>85</v>
      </c>
      <c r="L781" t="s">
        <v>2627</v>
      </c>
      <c r="M781">
        <v>375</v>
      </c>
      <c r="N781" t="s">
        <v>2629</v>
      </c>
      <c r="O781" t="s">
        <v>2630</v>
      </c>
      <c r="P781" s="172" t="str">
        <f t="shared" si="39"/>
        <v>|</v>
      </c>
    </row>
    <row r="782" spans="10:16">
      <c r="J782" s="6">
        <v>64</v>
      </c>
      <c r="K782" s="6">
        <f t="shared" si="40"/>
        <v>85</v>
      </c>
      <c r="L782" t="s">
        <v>2627</v>
      </c>
      <c r="M782">
        <v>375</v>
      </c>
      <c r="N782" t="s">
        <v>2631</v>
      </c>
      <c r="O782" t="s">
        <v>2632</v>
      </c>
      <c r="P782" s="172" t="str">
        <f t="shared" si="39"/>
        <v>|</v>
      </c>
    </row>
    <row r="783" spans="10:16">
      <c r="J783" s="6">
        <v>65</v>
      </c>
      <c r="K783" s="6">
        <f t="shared" si="40"/>
        <v>85</v>
      </c>
      <c r="L783" t="s">
        <v>2627</v>
      </c>
      <c r="M783">
        <v>375</v>
      </c>
      <c r="N783" t="s">
        <v>2633</v>
      </c>
      <c r="O783" t="s">
        <v>2634</v>
      </c>
      <c r="P783" s="172" t="str">
        <f t="shared" si="39"/>
        <v>|</v>
      </c>
    </row>
    <row r="784" spans="10:16">
      <c r="J784" s="6">
        <v>66</v>
      </c>
      <c r="K784" s="6">
        <f t="shared" si="40"/>
        <v>85</v>
      </c>
      <c r="L784" t="s">
        <v>2627</v>
      </c>
      <c r="M784">
        <v>375</v>
      </c>
      <c r="N784" t="s">
        <v>2635</v>
      </c>
      <c r="O784" t="s">
        <v>2636</v>
      </c>
      <c r="P784" s="172" t="str">
        <f t="shared" si="39"/>
        <v>|</v>
      </c>
    </row>
    <row r="785" spans="2:16">
      <c r="J785" s="6">
        <v>67</v>
      </c>
      <c r="K785" s="6">
        <f t="shared" si="40"/>
        <v>86</v>
      </c>
      <c r="L785" t="s">
        <v>2637</v>
      </c>
      <c r="M785">
        <v>375</v>
      </c>
      <c r="N785" t="s">
        <v>439</v>
      </c>
      <c r="O785" t="s">
        <v>2638</v>
      </c>
      <c r="P785" s="172" t="str">
        <f t="shared" si="39"/>
        <v>|</v>
      </c>
    </row>
    <row r="786" spans="2:16">
      <c r="J786" s="6">
        <v>68</v>
      </c>
      <c r="K786" s="6">
        <f t="shared" si="40"/>
        <v>86</v>
      </c>
      <c r="L786" t="s">
        <v>2637</v>
      </c>
      <c r="M786">
        <v>375</v>
      </c>
      <c r="N786" t="s">
        <v>2639</v>
      </c>
      <c r="O786" t="s">
        <v>2640</v>
      </c>
      <c r="P786" s="172" t="str">
        <f t="shared" si="39"/>
        <v>|</v>
      </c>
    </row>
    <row r="787" spans="2:16">
      <c r="J787" s="6">
        <v>69</v>
      </c>
      <c r="K787" s="6">
        <f t="shared" si="40"/>
        <v>86</v>
      </c>
      <c r="L787" t="s">
        <v>2637</v>
      </c>
      <c r="M787">
        <v>375</v>
      </c>
      <c r="N787" t="s">
        <v>641</v>
      </c>
      <c r="O787" t="s">
        <v>2641</v>
      </c>
      <c r="P787" s="172" t="str">
        <f t="shared" si="39"/>
        <v>|</v>
      </c>
    </row>
    <row r="788" spans="2:16">
      <c r="J788" s="6">
        <v>70</v>
      </c>
      <c r="K788" s="6">
        <f t="shared" si="40"/>
        <v>86</v>
      </c>
      <c r="L788" t="s">
        <v>2637</v>
      </c>
      <c r="M788">
        <v>375</v>
      </c>
      <c r="N788" t="s">
        <v>2642</v>
      </c>
      <c r="O788" t="s">
        <v>2643</v>
      </c>
      <c r="P788" s="172" t="str">
        <f t="shared" si="39"/>
        <v>|</v>
      </c>
    </row>
    <row r="789" spans="2:16">
      <c r="J789" s="6">
        <v>71</v>
      </c>
      <c r="K789" s="6">
        <f t="shared" si="40"/>
        <v>86</v>
      </c>
      <c r="L789" t="s">
        <v>2637</v>
      </c>
      <c r="M789">
        <v>375</v>
      </c>
      <c r="N789" t="s">
        <v>2644</v>
      </c>
      <c r="O789" t="s">
        <v>2645</v>
      </c>
      <c r="P789" s="172" t="str">
        <f t="shared" si="39"/>
        <v>|</v>
      </c>
    </row>
    <row r="790" spans="2:16">
      <c r="J790" s="6">
        <v>72</v>
      </c>
      <c r="K790" s="6">
        <f t="shared" si="40"/>
        <v>87</v>
      </c>
      <c r="L790" t="s">
        <v>2646</v>
      </c>
      <c r="M790">
        <v>375</v>
      </c>
      <c r="N790" t="s">
        <v>2647</v>
      </c>
      <c r="O790" t="s">
        <v>2648</v>
      </c>
      <c r="P790" s="172" t="str">
        <f t="shared" si="39"/>
        <v>|</v>
      </c>
    </row>
    <row r="791" spans="2:16">
      <c r="J791" s="6">
        <v>73</v>
      </c>
      <c r="K791" s="6">
        <f t="shared" si="40"/>
        <v>87</v>
      </c>
      <c r="L791" t="s">
        <v>2646</v>
      </c>
      <c r="M791">
        <v>375</v>
      </c>
      <c r="N791" t="s">
        <v>2649</v>
      </c>
      <c r="O791" t="s">
        <v>2650</v>
      </c>
      <c r="P791" s="172" t="str">
        <f t="shared" si="39"/>
        <v>|</v>
      </c>
    </row>
    <row r="792" spans="2:16">
      <c r="J792" s="6">
        <v>74</v>
      </c>
      <c r="K792" s="6">
        <f t="shared" si="40"/>
        <v>87</v>
      </c>
      <c r="L792" t="s">
        <v>2646</v>
      </c>
      <c r="M792">
        <v>375</v>
      </c>
      <c r="N792" t="s">
        <v>2651</v>
      </c>
      <c r="O792" t="s">
        <v>2652</v>
      </c>
      <c r="P792" s="172" t="str">
        <f t="shared" si="39"/>
        <v>|</v>
      </c>
    </row>
    <row r="793" spans="2:16">
      <c r="J793" s="6">
        <v>75</v>
      </c>
      <c r="K793" s="6">
        <f t="shared" si="40"/>
        <v>87</v>
      </c>
      <c r="L793" t="s">
        <v>2646</v>
      </c>
      <c r="M793">
        <v>375</v>
      </c>
      <c r="N793" t="s">
        <v>2653</v>
      </c>
      <c r="O793" t="s">
        <v>2654</v>
      </c>
      <c r="P793" s="172" t="str">
        <f t="shared" si="39"/>
        <v>|</v>
      </c>
    </row>
    <row r="794" spans="2:16">
      <c r="J794" s="6">
        <v>76</v>
      </c>
      <c r="K794" s="6">
        <f t="shared" si="40"/>
        <v>88</v>
      </c>
      <c r="L794" t="s">
        <v>2655</v>
      </c>
      <c r="M794">
        <v>375</v>
      </c>
      <c r="N794" t="s">
        <v>2656</v>
      </c>
      <c r="O794" t="s">
        <v>2657</v>
      </c>
      <c r="P794" s="172" t="str">
        <f t="shared" si="39"/>
        <v>|</v>
      </c>
    </row>
    <row r="795" spans="2:16">
      <c r="J795" s="6">
        <v>77</v>
      </c>
      <c r="K795" s="6">
        <f t="shared" si="40"/>
        <v>88</v>
      </c>
      <c r="L795" t="s">
        <v>2655</v>
      </c>
      <c r="M795">
        <v>375</v>
      </c>
      <c r="N795" t="s">
        <v>618</v>
      </c>
      <c r="O795" t="s">
        <v>2658</v>
      </c>
      <c r="P795" s="172" t="str">
        <f t="shared" si="39"/>
        <v>|</v>
      </c>
    </row>
    <row r="796" spans="2:16">
      <c r="J796" s="6">
        <v>78</v>
      </c>
      <c r="K796" s="6">
        <f t="shared" si="40"/>
        <v>88</v>
      </c>
      <c r="L796" t="s">
        <v>2655</v>
      </c>
      <c r="M796">
        <v>375</v>
      </c>
      <c r="N796" t="s">
        <v>2659</v>
      </c>
      <c r="O796" t="s">
        <v>2660</v>
      </c>
      <c r="P796" s="172" t="str">
        <f t="shared" si="39"/>
        <v>|</v>
      </c>
    </row>
    <row r="797" spans="2:16">
      <c r="J797" s="6">
        <v>79</v>
      </c>
      <c r="K797" s="6">
        <f t="shared" si="40"/>
        <v>88</v>
      </c>
      <c r="L797" t="s">
        <v>2655</v>
      </c>
      <c r="M797">
        <v>375</v>
      </c>
      <c r="N797" t="s">
        <v>2661</v>
      </c>
      <c r="O797" t="s">
        <v>2662</v>
      </c>
      <c r="P797" s="172" t="str">
        <f t="shared" si="39"/>
        <v>|</v>
      </c>
    </row>
    <row r="798" spans="2:16">
      <c r="B798" s="6">
        <v>718</v>
      </c>
      <c r="C798" s="112" t="s">
        <v>1380</v>
      </c>
      <c r="D798" s="112" t="str">
        <f t="shared" si="33"/>
        <v>718|DO</v>
      </c>
      <c r="J798" s="32">
        <v>1</v>
      </c>
      <c r="K798" s="6">
        <f t="shared" ref="K798:K849" si="41">VLOOKUP(L798,$G$2:$H$74,2,FALSE)</f>
        <v>58</v>
      </c>
      <c r="L798" s="169" t="s">
        <v>2779</v>
      </c>
      <c r="M798" s="169">
        <v>503</v>
      </c>
      <c r="N798" s="169" t="s">
        <v>2544</v>
      </c>
      <c r="O798" s="169" t="s">
        <v>2780</v>
      </c>
      <c r="P798" s="172" t="str">
        <f t="shared" si="39"/>
        <v>|</v>
      </c>
    </row>
    <row r="799" spans="2:16">
      <c r="B799" s="6">
        <v>719</v>
      </c>
      <c r="C799" s="112" t="s">
        <v>1174</v>
      </c>
      <c r="D799" s="112" t="str">
        <f t="shared" si="33"/>
        <v>719|DON</v>
      </c>
      <c r="J799" s="6">
        <v>2</v>
      </c>
      <c r="K799" s="6">
        <f t="shared" si="41"/>
        <v>58</v>
      </c>
      <c r="L799" t="s">
        <v>2779</v>
      </c>
      <c r="M799">
        <v>503</v>
      </c>
      <c r="N799" t="s">
        <v>2781</v>
      </c>
      <c r="O799" t="s">
        <v>2782</v>
      </c>
      <c r="P799" s="172" t="str">
        <f t="shared" si="39"/>
        <v>|</v>
      </c>
    </row>
    <row r="800" spans="2:16">
      <c r="B800" s="6">
        <v>720</v>
      </c>
      <c r="C800" s="112" t="s">
        <v>2849</v>
      </c>
      <c r="D800" s="112" t="str">
        <f t="shared" si="33"/>
        <v>720|DPJ</v>
      </c>
      <c r="J800" s="6">
        <v>3</v>
      </c>
      <c r="K800" s="6">
        <f t="shared" si="41"/>
        <v>58</v>
      </c>
      <c r="L800" t="s">
        <v>2779</v>
      </c>
      <c r="M800">
        <v>503</v>
      </c>
      <c r="N800" t="s">
        <v>2783</v>
      </c>
      <c r="O800" t="s">
        <v>2784</v>
      </c>
      <c r="P800" s="172" t="str">
        <f t="shared" si="39"/>
        <v>|</v>
      </c>
    </row>
    <row r="801" spans="2:16">
      <c r="B801" s="6">
        <v>721</v>
      </c>
      <c r="C801" s="112" t="s">
        <v>2847</v>
      </c>
      <c r="D801" s="112" t="str">
        <f t="shared" si="33"/>
        <v>721|DPM</v>
      </c>
      <c r="J801" s="6">
        <v>4</v>
      </c>
      <c r="K801" s="6">
        <f t="shared" si="41"/>
        <v>58</v>
      </c>
      <c r="L801" t="s">
        <v>2779</v>
      </c>
      <c r="M801">
        <v>503</v>
      </c>
      <c r="N801" t="s">
        <v>2785</v>
      </c>
      <c r="O801" t="s">
        <v>2786</v>
      </c>
      <c r="P801" s="172" t="str">
        <f t="shared" si="39"/>
        <v>|</v>
      </c>
    </row>
    <row r="802" spans="2:16">
      <c r="B802" s="6">
        <v>722</v>
      </c>
      <c r="C802" s="112" t="s">
        <v>2851</v>
      </c>
      <c r="D802" s="112" t="str">
        <f t="shared" si="33"/>
        <v>722|DPS</v>
      </c>
      <c r="J802" s="6">
        <v>5</v>
      </c>
      <c r="K802" s="6">
        <f t="shared" si="41"/>
        <v>58</v>
      </c>
      <c r="L802" t="s">
        <v>2779</v>
      </c>
      <c r="M802">
        <v>503</v>
      </c>
      <c r="N802" t="s">
        <v>2787</v>
      </c>
      <c r="O802" t="s">
        <v>2788</v>
      </c>
      <c r="P802" s="172" t="str">
        <f t="shared" si="39"/>
        <v>|</v>
      </c>
    </row>
    <row r="803" spans="2:16">
      <c r="B803" s="6">
        <v>723</v>
      </c>
      <c r="C803" s="112" t="s">
        <v>2090</v>
      </c>
      <c r="D803" s="112" t="str">
        <f t="shared" si="33"/>
        <v>723|DR</v>
      </c>
      <c r="J803" s="6">
        <v>6</v>
      </c>
      <c r="K803" s="6">
        <f t="shared" si="41"/>
        <v>58</v>
      </c>
      <c r="L803" t="s">
        <v>2779</v>
      </c>
      <c r="M803">
        <v>503</v>
      </c>
      <c r="N803" t="s">
        <v>2789</v>
      </c>
      <c r="O803" t="s">
        <v>2790</v>
      </c>
      <c r="P803" s="172" t="str">
        <f t="shared" si="39"/>
        <v>|</v>
      </c>
    </row>
    <row r="804" spans="2:16">
      <c r="B804" s="6">
        <v>724</v>
      </c>
      <c r="C804" s="112" t="s">
        <v>1176</v>
      </c>
      <c r="D804" s="112" t="str">
        <f t="shared" si="33"/>
        <v>724|DRO</v>
      </c>
      <c r="J804" s="6">
        <v>7</v>
      </c>
      <c r="K804" s="6">
        <f t="shared" si="41"/>
        <v>58</v>
      </c>
      <c r="L804" t="s">
        <v>2779</v>
      </c>
      <c r="M804">
        <v>503</v>
      </c>
      <c r="N804" t="s">
        <v>2791</v>
      </c>
      <c r="O804" t="s">
        <v>2792</v>
      </c>
      <c r="P804" s="172" t="str">
        <f t="shared" si="39"/>
        <v>|</v>
      </c>
    </row>
    <row r="805" spans="2:16">
      <c r="B805" s="6">
        <v>725</v>
      </c>
      <c r="C805" s="112" t="s">
        <v>2854</v>
      </c>
      <c r="D805" s="112" t="str">
        <f t="shared" si="33"/>
        <v>725|DSO</v>
      </c>
      <c r="J805" s="6">
        <v>8</v>
      </c>
      <c r="K805" s="6">
        <f t="shared" si="41"/>
        <v>58</v>
      </c>
      <c r="L805" t="s">
        <v>2779</v>
      </c>
      <c r="M805">
        <v>503</v>
      </c>
      <c r="N805" t="s">
        <v>2793</v>
      </c>
      <c r="O805" t="s">
        <v>2794</v>
      </c>
      <c r="P805" s="172" t="str">
        <f t="shared" si="39"/>
        <v>|</v>
      </c>
    </row>
    <row r="806" spans="2:16">
      <c r="B806" s="6">
        <v>726</v>
      </c>
      <c r="C806" s="112" t="s">
        <v>2971</v>
      </c>
      <c r="D806" s="112" t="str">
        <f t="shared" si="33"/>
        <v>726|DST</v>
      </c>
      <c r="J806" s="6">
        <v>9</v>
      </c>
      <c r="K806" s="6">
        <f t="shared" si="41"/>
        <v>58</v>
      </c>
      <c r="L806" t="s">
        <v>2779</v>
      </c>
      <c r="M806">
        <v>503</v>
      </c>
      <c r="N806" t="s">
        <v>2795</v>
      </c>
      <c r="O806" t="s">
        <v>2796</v>
      </c>
      <c r="P806" s="172" t="str">
        <f t="shared" si="39"/>
        <v>|</v>
      </c>
    </row>
    <row r="807" spans="2:16">
      <c r="B807" s="6">
        <v>727</v>
      </c>
      <c r="C807" s="112" t="s">
        <v>2856</v>
      </c>
      <c r="D807" s="112" t="str">
        <f t="shared" si="33"/>
        <v>727|DTA</v>
      </c>
      <c r="J807" s="6">
        <v>10</v>
      </c>
      <c r="K807" s="6">
        <f t="shared" si="41"/>
        <v>58</v>
      </c>
      <c r="L807" t="s">
        <v>2779</v>
      </c>
      <c r="M807">
        <v>503</v>
      </c>
      <c r="N807" t="s">
        <v>2797</v>
      </c>
      <c r="O807" t="s">
        <v>2798</v>
      </c>
      <c r="P807" s="172" t="str">
        <f t="shared" si="39"/>
        <v>|</v>
      </c>
    </row>
    <row r="808" spans="2:16">
      <c r="B808" s="6">
        <v>728</v>
      </c>
      <c r="C808" s="112" t="s">
        <v>1018</v>
      </c>
      <c r="D808" s="112" t="str">
        <f t="shared" si="33"/>
        <v>728|DU</v>
      </c>
      <c r="J808" s="6">
        <v>11</v>
      </c>
      <c r="K808" s="6">
        <f t="shared" si="41"/>
        <v>59</v>
      </c>
      <c r="L808" t="s">
        <v>3182</v>
      </c>
      <c r="M808">
        <v>503</v>
      </c>
      <c r="N808" t="s">
        <v>2799</v>
      </c>
      <c r="O808" t="s">
        <v>2800</v>
      </c>
      <c r="P808" s="172" t="str">
        <f t="shared" si="39"/>
        <v>|</v>
      </c>
    </row>
    <row r="809" spans="2:16">
      <c r="B809" s="6">
        <v>729</v>
      </c>
      <c r="C809" s="112" t="s">
        <v>843</v>
      </c>
      <c r="D809" s="112" t="str">
        <f t="shared" si="33"/>
        <v>729|E</v>
      </c>
      <c r="J809" s="6">
        <v>12</v>
      </c>
      <c r="K809" s="6">
        <f t="shared" si="41"/>
        <v>59</v>
      </c>
      <c r="L809" t="s">
        <v>3182</v>
      </c>
      <c r="M809">
        <v>503</v>
      </c>
      <c r="N809" t="s">
        <v>2801</v>
      </c>
      <c r="O809" t="s">
        <v>2802</v>
      </c>
      <c r="P809" s="172" t="str">
        <f t="shared" si="39"/>
        <v>|</v>
      </c>
    </row>
    <row r="810" spans="2:16">
      <c r="B810" s="6">
        <v>730</v>
      </c>
      <c r="C810" s="112" t="s">
        <v>514</v>
      </c>
      <c r="D810" s="112" t="str">
        <f t="shared" si="33"/>
        <v>730|EA</v>
      </c>
      <c r="J810" s="6">
        <v>13</v>
      </c>
      <c r="K810" s="6">
        <f t="shared" si="41"/>
        <v>59</v>
      </c>
      <c r="L810" t="s">
        <v>3182</v>
      </c>
      <c r="M810">
        <v>503</v>
      </c>
      <c r="N810" t="s">
        <v>2803</v>
      </c>
      <c r="O810" t="s">
        <v>2804</v>
      </c>
      <c r="P810" s="172" t="str">
        <f t="shared" si="39"/>
        <v>|</v>
      </c>
    </row>
    <row r="811" spans="2:16">
      <c r="B811" s="6">
        <v>731</v>
      </c>
      <c r="C811" s="112" t="s">
        <v>2580</v>
      </c>
      <c r="D811" s="112" t="str">
        <f t="shared" si="33"/>
        <v>731|EAS</v>
      </c>
      <c r="J811" s="6">
        <v>14</v>
      </c>
      <c r="K811" s="6">
        <f t="shared" si="41"/>
        <v>59</v>
      </c>
      <c r="L811" t="s">
        <v>3182</v>
      </c>
      <c r="M811">
        <v>503</v>
      </c>
      <c r="N811" t="s">
        <v>2805</v>
      </c>
      <c r="O811" t="s">
        <v>2806</v>
      </c>
      <c r="P811" s="172" t="str">
        <f t="shared" si="39"/>
        <v>|</v>
      </c>
    </row>
    <row r="812" spans="2:16">
      <c r="B812" s="6">
        <v>732</v>
      </c>
      <c r="C812" s="112" t="s">
        <v>1090</v>
      </c>
      <c r="D812" s="112" t="str">
        <f t="shared" si="33"/>
        <v>732|EBR</v>
      </c>
      <c r="J812" s="6">
        <v>15</v>
      </c>
      <c r="K812" s="6">
        <f t="shared" si="41"/>
        <v>59</v>
      </c>
      <c r="L812" t="s">
        <v>3182</v>
      </c>
      <c r="M812">
        <v>503</v>
      </c>
      <c r="N812" t="s">
        <v>2807</v>
      </c>
      <c r="O812" t="s">
        <v>2808</v>
      </c>
      <c r="P812" s="172" t="str">
        <f t="shared" si="39"/>
        <v>|</v>
      </c>
    </row>
    <row r="813" spans="2:16">
      <c r="B813" s="6">
        <v>733</v>
      </c>
      <c r="C813" s="112" t="s">
        <v>1284</v>
      </c>
      <c r="D813" s="112" t="str">
        <f t="shared" si="33"/>
        <v>733|EC</v>
      </c>
      <c r="J813" s="6">
        <v>16</v>
      </c>
      <c r="K813" s="6">
        <f t="shared" si="41"/>
        <v>59</v>
      </c>
      <c r="L813" t="s">
        <v>3182</v>
      </c>
      <c r="M813">
        <v>503</v>
      </c>
      <c r="N813" t="s">
        <v>2809</v>
      </c>
      <c r="O813" t="s">
        <v>2810</v>
      </c>
      <c r="P813" s="172" t="str">
        <f t="shared" si="39"/>
        <v>|</v>
      </c>
    </row>
    <row r="814" spans="2:16">
      <c r="B814" s="6">
        <v>734</v>
      </c>
      <c r="C814" s="112" t="s">
        <v>2863</v>
      </c>
      <c r="D814" s="112" t="str">
        <f t="shared" si="33"/>
        <v>734|ECH</v>
      </c>
      <c r="J814" s="6">
        <v>17</v>
      </c>
      <c r="K814" s="6">
        <f t="shared" si="41"/>
        <v>59</v>
      </c>
      <c r="L814" t="s">
        <v>3182</v>
      </c>
      <c r="M814">
        <v>503</v>
      </c>
      <c r="N814" t="s">
        <v>2811</v>
      </c>
      <c r="O814" t="s">
        <v>2812</v>
      </c>
      <c r="P814" s="172" t="str">
        <f t="shared" si="39"/>
        <v>|</v>
      </c>
    </row>
    <row r="815" spans="2:16">
      <c r="B815" s="6">
        <v>735</v>
      </c>
      <c r="C815" s="112" t="s">
        <v>2859</v>
      </c>
      <c r="D815" s="112" t="str">
        <f t="shared" si="33"/>
        <v>735|ECL</v>
      </c>
      <c r="J815" s="6">
        <v>18</v>
      </c>
      <c r="K815" s="6">
        <f t="shared" si="41"/>
        <v>59</v>
      </c>
      <c r="L815" t="s">
        <v>3182</v>
      </c>
      <c r="M815">
        <v>503</v>
      </c>
      <c r="N815" t="s">
        <v>2813</v>
      </c>
      <c r="O815" t="s">
        <v>2814</v>
      </c>
      <c r="P815" s="172" t="str">
        <f t="shared" si="39"/>
        <v>|</v>
      </c>
    </row>
    <row r="816" spans="2:16">
      <c r="B816" s="6">
        <v>736</v>
      </c>
      <c r="C816" s="112" t="s">
        <v>2861</v>
      </c>
      <c r="D816" s="112" t="str">
        <f t="shared" si="33"/>
        <v>736|EDE</v>
      </c>
      <c r="J816" s="6">
        <v>19</v>
      </c>
      <c r="K816" s="6">
        <f t="shared" si="41"/>
        <v>59</v>
      </c>
      <c r="L816" t="s">
        <v>3182</v>
      </c>
      <c r="M816">
        <v>503</v>
      </c>
      <c r="N816" t="s">
        <v>2815</v>
      </c>
      <c r="O816" t="s">
        <v>2816</v>
      </c>
      <c r="P816" s="172" t="str">
        <f t="shared" si="39"/>
        <v>|</v>
      </c>
    </row>
    <row r="817" spans="2:16">
      <c r="B817" s="6">
        <v>737</v>
      </c>
      <c r="C817" s="112" t="s">
        <v>1180</v>
      </c>
      <c r="D817" s="112" t="str">
        <f t="shared" si="33"/>
        <v>737|EDI</v>
      </c>
      <c r="J817" s="6">
        <v>20</v>
      </c>
      <c r="K817" s="6">
        <f t="shared" si="41"/>
        <v>59</v>
      </c>
      <c r="L817" t="s">
        <v>3182</v>
      </c>
      <c r="M817">
        <v>503</v>
      </c>
      <c r="N817" t="s">
        <v>2817</v>
      </c>
      <c r="O817" t="s">
        <v>2818</v>
      </c>
      <c r="P817" s="172" t="str">
        <f t="shared" si="39"/>
        <v>|</v>
      </c>
    </row>
    <row r="818" spans="2:16">
      <c r="B818" s="6">
        <v>738</v>
      </c>
      <c r="C818" s="112" t="s">
        <v>1299</v>
      </c>
      <c r="D818" s="112" t="str">
        <f t="shared" si="33"/>
        <v>738|EF</v>
      </c>
      <c r="J818" s="6">
        <v>21</v>
      </c>
      <c r="K818" s="6">
        <f t="shared" si="41"/>
        <v>59</v>
      </c>
      <c r="L818" t="s">
        <v>3182</v>
      </c>
      <c r="M818">
        <v>503</v>
      </c>
      <c r="N818" t="s">
        <v>2819</v>
      </c>
      <c r="O818" t="s">
        <v>2820</v>
      </c>
      <c r="P818" s="172" t="str">
        <f t="shared" si="39"/>
        <v>|</v>
      </c>
    </row>
    <row r="819" spans="2:16">
      <c r="B819" s="6">
        <v>739</v>
      </c>
      <c r="C819" s="112" t="s">
        <v>1088</v>
      </c>
      <c r="D819" s="112" t="str">
        <f t="shared" si="33"/>
        <v>739|EHG</v>
      </c>
      <c r="J819" s="6">
        <v>22</v>
      </c>
      <c r="K819" s="6">
        <f t="shared" si="41"/>
        <v>59</v>
      </c>
      <c r="L819" t="s">
        <v>3182</v>
      </c>
      <c r="M819">
        <v>503</v>
      </c>
      <c r="N819" t="s">
        <v>2821</v>
      </c>
      <c r="O819" t="s">
        <v>2822</v>
      </c>
      <c r="P819" s="172" t="str">
        <f t="shared" si="39"/>
        <v>|</v>
      </c>
    </row>
    <row r="820" spans="2:16">
      <c r="B820" s="6">
        <v>740</v>
      </c>
      <c r="C820" s="112" t="s">
        <v>2865</v>
      </c>
      <c r="D820" s="112" t="str">
        <f t="shared" si="33"/>
        <v>740|EJA</v>
      </c>
      <c r="J820" s="6">
        <v>23</v>
      </c>
      <c r="K820" s="6">
        <f t="shared" si="41"/>
        <v>60</v>
      </c>
      <c r="L820" t="s">
        <v>3183</v>
      </c>
      <c r="M820">
        <v>503</v>
      </c>
      <c r="N820" t="s">
        <v>2823</v>
      </c>
      <c r="O820" t="s">
        <v>2824</v>
      </c>
      <c r="P820" s="172" t="str">
        <f t="shared" si="39"/>
        <v>|</v>
      </c>
    </row>
    <row r="821" spans="2:16">
      <c r="B821" s="6">
        <v>741</v>
      </c>
      <c r="C821" s="112" t="s">
        <v>2867</v>
      </c>
      <c r="D821" s="112" t="str">
        <f t="shared" si="33"/>
        <v>741|ELI</v>
      </c>
      <c r="J821" s="6">
        <v>24</v>
      </c>
      <c r="K821" s="6">
        <f t="shared" si="41"/>
        <v>60</v>
      </c>
      <c r="L821" t="s">
        <v>3183</v>
      </c>
      <c r="M821">
        <v>503</v>
      </c>
      <c r="N821" t="s">
        <v>2825</v>
      </c>
      <c r="O821" t="s">
        <v>2826</v>
      </c>
      <c r="P821" s="172" t="str">
        <f t="shared" si="39"/>
        <v>|</v>
      </c>
    </row>
    <row r="822" spans="2:16">
      <c r="B822" s="6">
        <v>742</v>
      </c>
      <c r="C822" s="112" t="s">
        <v>2871</v>
      </c>
      <c r="D822" s="112" t="str">
        <f t="shared" si="33"/>
        <v>742|ELO</v>
      </c>
      <c r="J822" s="6">
        <v>25</v>
      </c>
      <c r="K822" s="6">
        <f t="shared" si="41"/>
        <v>60</v>
      </c>
      <c r="L822" t="s">
        <v>3183</v>
      </c>
      <c r="M822">
        <v>503</v>
      </c>
      <c r="N822" t="s">
        <v>2827</v>
      </c>
      <c r="O822" t="s">
        <v>2828</v>
      </c>
      <c r="P822" s="172" t="str">
        <f t="shared" si="39"/>
        <v>|</v>
      </c>
    </row>
    <row r="823" spans="2:16">
      <c r="B823" s="6">
        <v>743</v>
      </c>
      <c r="C823" s="112" t="s">
        <v>2869</v>
      </c>
      <c r="D823" s="112" t="str">
        <f t="shared" si="33"/>
        <v>743|ELT</v>
      </c>
      <c r="J823" s="6">
        <v>26</v>
      </c>
      <c r="K823" s="6">
        <f t="shared" si="41"/>
        <v>60</v>
      </c>
      <c r="L823" t="s">
        <v>3183</v>
      </c>
      <c r="M823">
        <v>503</v>
      </c>
      <c r="N823" t="s">
        <v>2829</v>
      </c>
      <c r="O823" t="s">
        <v>2830</v>
      </c>
      <c r="P823" s="172" t="str">
        <f t="shared" si="39"/>
        <v>|</v>
      </c>
    </row>
    <row r="824" spans="2:16">
      <c r="B824" s="6">
        <v>744</v>
      </c>
      <c r="C824" s="112" t="s">
        <v>2873</v>
      </c>
      <c r="D824" s="112" t="str">
        <f t="shared" si="33"/>
        <v>744|EMO</v>
      </c>
      <c r="J824" s="6">
        <v>27</v>
      </c>
      <c r="K824" s="6">
        <f t="shared" si="41"/>
        <v>60</v>
      </c>
      <c r="L824" t="s">
        <v>3183</v>
      </c>
      <c r="M824">
        <v>503</v>
      </c>
      <c r="N824" t="s">
        <v>2831</v>
      </c>
      <c r="O824" t="s">
        <v>2832</v>
      </c>
      <c r="P824" s="172" t="str">
        <f t="shared" si="39"/>
        <v>|</v>
      </c>
    </row>
    <row r="825" spans="2:16">
      <c r="B825" s="6">
        <v>745</v>
      </c>
      <c r="C825" s="112" t="s">
        <v>599</v>
      </c>
      <c r="D825" s="112" t="str">
        <f t="shared" si="33"/>
        <v>745|EMX</v>
      </c>
      <c r="J825" s="6">
        <v>28</v>
      </c>
      <c r="K825" s="6">
        <f t="shared" si="41"/>
        <v>60</v>
      </c>
      <c r="L825" t="s">
        <v>3183</v>
      </c>
      <c r="M825">
        <v>503</v>
      </c>
      <c r="N825" t="s">
        <v>2833</v>
      </c>
      <c r="O825" t="s">
        <v>2834</v>
      </c>
      <c r="P825" s="172" t="str">
        <f t="shared" si="39"/>
        <v>|</v>
      </c>
    </row>
    <row r="826" spans="2:16">
      <c r="B826" s="6">
        <v>746</v>
      </c>
      <c r="C826" s="112" t="s">
        <v>2077</v>
      </c>
      <c r="D826" s="112" t="str">
        <f t="shared" si="33"/>
        <v>746|EN</v>
      </c>
      <c r="J826" s="6">
        <v>29</v>
      </c>
      <c r="K826" s="6">
        <f t="shared" si="41"/>
        <v>60</v>
      </c>
      <c r="L826" t="s">
        <v>3183</v>
      </c>
      <c r="M826">
        <v>503</v>
      </c>
      <c r="N826" t="s">
        <v>2835</v>
      </c>
      <c r="O826" t="s">
        <v>2836</v>
      </c>
      <c r="P826" s="172" t="str">
        <f t="shared" si="39"/>
        <v>|</v>
      </c>
    </row>
    <row r="827" spans="2:16">
      <c r="B827" s="6">
        <v>747</v>
      </c>
      <c r="C827" s="112" t="s">
        <v>1094</v>
      </c>
      <c r="D827" s="112" t="str">
        <f t="shared" si="33"/>
        <v>747|EPW</v>
      </c>
      <c r="J827" s="6">
        <v>30</v>
      </c>
      <c r="K827" s="6">
        <f t="shared" si="41"/>
        <v>60</v>
      </c>
      <c r="L827" t="s">
        <v>3183</v>
      </c>
      <c r="M827">
        <v>503</v>
      </c>
      <c r="N827" t="s">
        <v>2837</v>
      </c>
      <c r="O827" t="s">
        <v>2838</v>
      </c>
      <c r="P827" s="172" t="str">
        <f t="shared" si="39"/>
        <v>|</v>
      </c>
    </row>
    <row r="828" spans="2:16">
      <c r="B828" s="6">
        <v>748</v>
      </c>
      <c r="C828" s="112" t="s">
        <v>802</v>
      </c>
      <c r="D828" s="112" t="str">
        <f t="shared" si="33"/>
        <v>748|ES</v>
      </c>
      <c r="J828" s="6">
        <v>31</v>
      </c>
      <c r="K828" s="6">
        <f t="shared" si="41"/>
        <v>61</v>
      </c>
      <c r="L828" t="s">
        <v>3184</v>
      </c>
      <c r="M828">
        <v>503</v>
      </c>
      <c r="N828" t="s">
        <v>2839</v>
      </c>
      <c r="O828" t="s">
        <v>2840</v>
      </c>
      <c r="P828" s="172" t="str">
        <f t="shared" si="39"/>
        <v>|</v>
      </c>
    </row>
    <row r="829" spans="2:16">
      <c r="B829" s="6">
        <v>749</v>
      </c>
      <c r="C829" s="112" t="s">
        <v>1092</v>
      </c>
      <c r="D829" s="112" t="str">
        <f t="shared" si="33"/>
        <v>749|ESW</v>
      </c>
      <c r="J829" s="6">
        <v>32</v>
      </c>
      <c r="K829" s="6">
        <f t="shared" si="41"/>
        <v>61</v>
      </c>
      <c r="L829" t="s">
        <v>3184</v>
      </c>
      <c r="M829">
        <v>503</v>
      </c>
      <c r="N829" t="s">
        <v>2841</v>
      </c>
      <c r="O829" t="s">
        <v>2842</v>
      </c>
      <c r="P829" s="172" t="str">
        <f t="shared" si="39"/>
        <v>|</v>
      </c>
    </row>
    <row r="830" spans="2:16">
      <c r="B830" s="6">
        <v>750</v>
      </c>
      <c r="C830" s="112" t="s">
        <v>2875</v>
      </c>
      <c r="D830" s="112" t="str">
        <f t="shared" si="33"/>
        <v>750|ETE</v>
      </c>
      <c r="J830" s="6">
        <v>33</v>
      </c>
      <c r="K830" s="6">
        <f t="shared" si="41"/>
        <v>61</v>
      </c>
      <c r="L830" t="s">
        <v>3184</v>
      </c>
      <c r="M830">
        <v>503</v>
      </c>
      <c r="N830" t="s">
        <v>2843</v>
      </c>
      <c r="O830" t="s">
        <v>2844</v>
      </c>
      <c r="P830" s="172" t="str">
        <f t="shared" si="39"/>
        <v>|</v>
      </c>
    </row>
    <row r="831" spans="2:16">
      <c r="B831" s="6">
        <v>751</v>
      </c>
      <c r="C831" s="112" t="s">
        <v>1286</v>
      </c>
      <c r="D831" s="112" t="str">
        <f t="shared" si="33"/>
        <v>751|EU</v>
      </c>
      <c r="J831" s="6">
        <v>34</v>
      </c>
      <c r="K831" s="6">
        <f t="shared" si="41"/>
        <v>61</v>
      </c>
      <c r="L831" t="s">
        <v>3184</v>
      </c>
      <c r="M831">
        <v>503</v>
      </c>
      <c r="N831" t="s">
        <v>2845</v>
      </c>
      <c r="O831" t="s">
        <v>2846</v>
      </c>
      <c r="P831" s="172" t="str">
        <f t="shared" si="39"/>
        <v>|</v>
      </c>
    </row>
    <row r="832" spans="2:16">
      <c r="B832" s="6">
        <v>752</v>
      </c>
      <c r="C832" s="112" t="s">
        <v>2877</v>
      </c>
      <c r="D832" s="112" t="str">
        <f t="shared" si="33"/>
        <v>752|EUL</v>
      </c>
      <c r="J832" s="6">
        <v>35</v>
      </c>
      <c r="K832" s="6">
        <f t="shared" si="41"/>
        <v>61</v>
      </c>
      <c r="L832" t="s">
        <v>3184</v>
      </c>
      <c r="M832">
        <v>503</v>
      </c>
      <c r="N832" t="s">
        <v>2847</v>
      </c>
      <c r="O832" t="s">
        <v>2848</v>
      </c>
      <c r="P832" s="172" t="str">
        <f t="shared" si="39"/>
        <v>|</v>
      </c>
    </row>
    <row r="833" spans="2:16">
      <c r="B833" s="6">
        <v>753</v>
      </c>
      <c r="C833" s="112" t="s">
        <v>518</v>
      </c>
      <c r="D833" s="112" t="str">
        <f t="shared" si="33"/>
        <v>753|EV</v>
      </c>
      <c r="J833" s="6">
        <v>36</v>
      </c>
      <c r="K833" s="6">
        <f t="shared" si="41"/>
        <v>61</v>
      </c>
      <c r="L833" t="s">
        <v>3184</v>
      </c>
      <c r="M833">
        <v>503</v>
      </c>
      <c r="N833" t="s">
        <v>2849</v>
      </c>
      <c r="O833" t="s">
        <v>2850</v>
      </c>
      <c r="P833" s="172" t="str">
        <f t="shared" si="39"/>
        <v>|</v>
      </c>
    </row>
    <row r="834" spans="2:16">
      <c r="B834" s="6">
        <v>754</v>
      </c>
      <c r="C834" s="112" t="s">
        <v>860</v>
      </c>
      <c r="D834" s="112" t="str">
        <f t="shared" si="33"/>
        <v>754|F</v>
      </c>
      <c r="J834" s="6">
        <v>37</v>
      </c>
      <c r="K834" s="6">
        <f t="shared" si="41"/>
        <v>61</v>
      </c>
      <c r="L834" t="s">
        <v>3184</v>
      </c>
      <c r="M834">
        <v>503</v>
      </c>
      <c r="N834" t="s">
        <v>2851</v>
      </c>
      <c r="O834" t="s">
        <v>2852</v>
      </c>
      <c r="P834" s="172" t="str">
        <f t="shared" ref="P834:P897" si="42">H834&amp;"|"&amp;G834</f>
        <v>|</v>
      </c>
    </row>
    <row r="835" spans="2:16">
      <c r="B835" s="6">
        <v>755</v>
      </c>
      <c r="C835" s="112" t="s">
        <v>1043</v>
      </c>
      <c r="D835" s="112" t="str">
        <f t="shared" si="33"/>
        <v>755|FA</v>
      </c>
      <c r="J835" s="6">
        <v>38</v>
      </c>
      <c r="K835" s="6">
        <f t="shared" si="41"/>
        <v>61</v>
      </c>
      <c r="L835" t="s">
        <v>3184</v>
      </c>
      <c r="M835">
        <v>503</v>
      </c>
      <c r="N835" t="s">
        <v>1176</v>
      </c>
      <c r="O835" t="s">
        <v>2853</v>
      </c>
      <c r="P835" s="172" t="str">
        <f t="shared" si="42"/>
        <v>|</v>
      </c>
    </row>
    <row r="836" spans="2:16">
      <c r="B836" s="6">
        <v>756</v>
      </c>
      <c r="C836" s="112" t="s">
        <v>1182</v>
      </c>
      <c r="D836" s="112" t="str">
        <f t="shared" si="33"/>
        <v>756|FAL</v>
      </c>
      <c r="J836" s="6">
        <v>39</v>
      </c>
      <c r="K836" s="6">
        <f t="shared" si="41"/>
        <v>61</v>
      </c>
      <c r="L836" t="s">
        <v>3184</v>
      </c>
      <c r="M836">
        <v>503</v>
      </c>
      <c r="N836" t="s">
        <v>2854</v>
      </c>
      <c r="O836" t="s">
        <v>2855</v>
      </c>
      <c r="P836" s="172" t="str">
        <f t="shared" si="42"/>
        <v>|</v>
      </c>
    </row>
    <row r="837" spans="2:16">
      <c r="B837" s="6">
        <v>757</v>
      </c>
      <c r="C837" s="112" t="s">
        <v>1328</v>
      </c>
      <c r="D837" s="112" t="str">
        <f t="shared" si="33"/>
        <v>757|FB</v>
      </c>
      <c r="J837" s="6">
        <v>40</v>
      </c>
      <c r="K837" s="6">
        <f t="shared" si="41"/>
        <v>61</v>
      </c>
      <c r="L837" t="s">
        <v>3184</v>
      </c>
      <c r="M837">
        <v>503</v>
      </c>
      <c r="N837" t="s">
        <v>2856</v>
      </c>
      <c r="O837" t="s">
        <v>2857</v>
      </c>
      <c r="P837" s="172" t="str">
        <f t="shared" si="42"/>
        <v>|</v>
      </c>
    </row>
    <row r="838" spans="2:16">
      <c r="B838" s="6">
        <v>758</v>
      </c>
      <c r="C838" s="112" t="s">
        <v>1989</v>
      </c>
      <c r="D838" s="112" t="str">
        <f t="shared" si="33"/>
        <v>758|FC</v>
      </c>
      <c r="J838" s="6">
        <v>41</v>
      </c>
      <c r="K838" s="6">
        <f t="shared" si="41"/>
        <v>62</v>
      </c>
      <c r="L838" t="s">
        <v>2858</v>
      </c>
      <c r="M838">
        <v>503</v>
      </c>
      <c r="N838" t="s">
        <v>2859</v>
      </c>
      <c r="O838" t="s">
        <v>2860</v>
      </c>
      <c r="P838" s="172" t="str">
        <f t="shared" si="42"/>
        <v>|</v>
      </c>
    </row>
    <row r="839" spans="2:16">
      <c r="B839" s="6">
        <v>759</v>
      </c>
      <c r="C839" s="112" t="s">
        <v>2884</v>
      </c>
      <c r="D839" s="112" t="str">
        <f t="shared" si="33"/>
        <v>759|FCR</v>
      </c>
      <c r="J839" s="6">
        <v>42</v>
      </c>
      <c r="K839" s="6">
        <f t="shared" si="41"/>
        <v>62</v>
      </c>
      <c r="L839" t="s">
        <v>2858</v>
      </c>
      <c r="M839">
        <v>503</v>
      </c>
      <c r="N839" t="s">
        <v>2861</v>
      </c>
      <c r="O839" t="s">
        <v>2862</v>
      </c>
      <c r="P839" s="172" t="str">
        <f t="shared" si="42"/>
        <v>|</v>
      </c>
    </row>
    <row r="840" spans="2:16">
      <c r="B840" s="6">
        <v>760</v>
      </c>
      <c r="C840" s="112" t="s">
        <v>1014</v>
      </c>
      <c r="D840" s="112" t="str">
        <f t="shared" si="33"/>
        <v>760|FD</v>
      </c>
      <c r="J840" s="6">
        <v>43</v>
      </c>
      <c r="K840" s="6">
        <f t="shared" si="41"/>
        <v>62</v>
      </c>
      <c r="L840" t="s">
        <v>2858</v>
      </c>
      <c r="M840">
        <v>503</v>
      </c>
      <c r="N840" t="s">
        <v>2863</v>
      </c>
      <c r="O840" t="s">
        <v>2864</v>
      </c>
      <c r="P840" s="172" t="str">
        <f t="shared" si="42"/>
        <v>|</v>
      </c>
    </row>
    <row r="841" spans="2:16">
      <c r="B841" s="6">
        <v>761</v>
      </c>
      <c r="C841" s="112" t="s">
        <v>1363</v>
      </c>
      <c r="D841" s="112" t="str">
        <f t="shared" si="33"/>
        <v>761|FE</v>
      </c>
      <c r="J841" s="6">
        <v>44</v>
      </c>
      <c r="K841" s="6">
        <f t="shared" si="41"/>
        <v>62</v>
      </c>
      <c r="L841" t="s">
        <v>2858</v>
      </c>
      <c r="M841">
        <v>503</v>
      </c>
      <c r="N841" t="s">
        <v>2865</v>
      </c>
      <c r="O841" t="s">
        <v>2866</v>
      </c>
      <c r="P841" s="172" t="str">
        <f t="shared" si="42"/>
        <v>|</v>
      </c>
    </row>
    <row r="842" spans="2:16">
      <c r="B842" s="6">
        <v>762</v>
      </c>
      <c r="C842" s="112" t="s">
        <v>1329</v>
      </c>
      <c r="D842" s="112" t="str">
        <f t="shared" si="33"/>
        <v>762|FF</v>
      </c>
      <c r="J842" s="6">
        <v>45</v>
      </c>
      <c r="K842" s="6">
        <f t="shared" si="41"/>
        <v>62</v>
      </c>
      <c r="L842" t="s">
        <v>2858</v>
      </c>
      <c r="M842">
        <v>503</v>
      </c>
      <c r="N842" t="s">
        <v>2867</v>
      </c>
      <c r="O842" t="s">
        <v>2868</v>
      </c>
      <c r="P842" s="172" t="str">
        <f t="shared" si="42"/>
        <v>|</v>
      </c>
    </row>
    <row r="843" spans="2:16">
      <c r="B843" s="6">
        <v>763</v>
      </c>
      <c r="C843" s="112" t="s">
        <v>2036</v>
      </c>
      <c r="D843" s="112" t="str">
        <f t="shared" si="33"/>
        <v>763|FG</v>
      </c>
      <c r="J843" s="6">
        <v>46</v>
      </c>
      <c r="K843" s="6">
        <f t="shared" si="41"/>
        <v>62</v>
      </c>
      <c r="L843" t="s">
        <v>2858</v>
      </c>
      <c r="M843">
        <v>503</v>
      </c>
      <c r="N843" t="s">
        <v>2869</v>
      </c>
      <c r="O843" t="s">
        <v>2870</v>
      </c>
      <c r="P843" s="172" t="str">
        <f t="shared" si="42"/>
        <v>|</v>
      </c>
    </row>
    <row r="844" spans="2:16">
      <c r="B844" s="6">
        <v>764</v>
      </c>
      <c r="C844" s="112" t="s">
        <v>2880</v>
      </c>
      <c r="D844" s="112" t="str">
        <f t="shared" si="33"/>
        <v>764|FHB</v>
      </c>
      <c r="J844" s="6">
        <v>47</v>
      </c>
      <c r="K844" s="6">
        <f t="shared" si="41"/>
        <v>62</v>
      </c>
      <c r="L844" t="s">
        <v>2858</v>
      </c>
      <c r="M844">
        <v>503</v>
      </c>
      <c r="N844" t="s">
        <v>2871</v>
      </c>
      <c r="O844" t="s">
        <v>2872</v>
      </c>
      <c r="P844" s="172" t="str">
        <f t="shared" si="42"/>
        <v>|</v>
      </c>
    </row>
    <row r="845" spans="2:16">
      <c r="B845" s="6">
        <v>765</v>
      </c>
      <c r="C845" s="112" t="s">
        <v>2882</v>
      </c>
      <c r="D845" s="112" t="str">
        <f t="shared" si="33"/>
        <v>765|FHK</v>
      </c>
      <c r="J845" s="6">
        <v>48</v>
      </c>
      <c r="K845" s="6">
        <f t="shared" si="41"/>
        <v>62</v>
      </c>
      <c r="L845" t="s">
        <v>2858</v>
      </c>
      <c r="M845">
        <v>503</v>
      </c>
      <c r="N845" t="s">
        <v>2873</v>
      </c>
      <c r="O845" t="s">
        <v>2874</v>
      </c>
      <c r="P845" s="172" t="str">
        <f t="shared" si="42"/>
        <v>|</v>
      </c>
    </row>
    <row r="846" spans="2:16">
      <c r="B846" s="6">
        <v>766</v>
      </c>
      <c r="C846" s="112" t="s">
        <v>1999</v>
      </c>
      <c r="D846" s="112" t="str">
        <f t="shared" si="33"/>
        <v>766|FI</v>
      </c>
      <c r="J846" s="6">
        <v>49</v>
      </c>
      <c r="K846" s="6">
        <f t="shared" si="41"/>
        <v>62</v>
      </c>
      <c r="L846" t="s">
        <v>2858</v>
      </c>
      <c r="M846">
        <v>503</v>
      </c>
      <c r="N846" t="s">
        <v>2875</v>
      </c>
      <c r="O846" t="s">
        <v>2876</v>
      </c>
      <c r="P846" s="172" t="str">
        <f t="shared" si="42"/>
        <v>|</v>
      </c>
    </row>
    <row r="847" spans="2:16">
      <c r="B847" s="6">
        <v>767</v>
      </c>
      <c r="C847" s="112" t="s">
        <v>2356</v>
      </c>
      <c r="D847" s="112" t="str">
        <f t="shared" si="33"/>
        <v>767|FJ</v>
      </c>
      <c r="J847" s="6">
        <v>50</v>
      </c>
      <c r="K847" s="6">
        <f t="shared" si="41"/>
        <v>62</v>
      </c>
      <c r="L847" t="s">
        <v>2858</v>
      </c>
      <c r="M847">
        <v>503</v>
      </c>
      <c r="N847" t="s">
        <v>2877</v>
      </c>
      <c r="O847" t="s">
        <v>2878</v>
      </c>
      <c r="P847" s="172" t="str">
        <f t="shared" si="42"/>
        <v>|</v>
      </c>
    </row>
    <row r="848" spans="2:16">
      <c r="B848" s="6">
        <v>768</v>
      </c>
      <c r="C848" s="112" t="s">
        <v>2886</v>
      </c>
      <c r="D848" s="112" t="str">
        <f t="shared" si="33"/>
        <v>768|FJI</v>
      </c>
      <c r="J848" s="6">
        <v>51</v>
      </c>
      <c r="K848" s="6">
        <f t="shared" si="41"/>
        <v>63</v>
      </c>
      <c r="L848" t="s">
        <v>2879</v>
      </c>
      <c r="M848">
        <v>503</v>
      </c>
      <c r="N848" t="s">
        <v>2880</v>
      </c>
      <c r="O848" t="s">
        <v>2881</v>
      </c>
      <c r="P848" s="172" t="str">
        <f t="shared" si="42"/>
        <v>|</v>
      </c>
    </row>
    <row r="849" spans="2:16">
      <c r="B849" s="6">
        <v>769</v>
      </c>
      <c r="C849" s="112" t="s">
        <v>769</v>
      </c>
      <c r="D849" s="112" t="str">
        <f t="shared" ref="D849:D912" si="43">B849&amp;"|"&amp;C849</f>
        <v>769|FJL</v>
      </c>
      <c r="J849" s="6">
        <v>52</v>
      </c>
      <c r="K849" s="6">
        <f t="shared" si="41"/>
        <v>63</v>
      </c>
      <c r="L849" t="s">
        <v>2879</v>
      </c>
      <c r="M849">
        <v>503</v>
      </c>
      <c r="N849" t="s">
        <v>2882</v>
      </c>
      <c r="O849" t="s">
        <v>2883</v>
      </c>
      <c r="P849" s="172" t="str">
        <f t="shared" si="42"/>
        <v>|</v>
      </c>
    </row>
    <row r="850" spans="2:16">
      <c r="B850" s="6">
        <v>770</v>
      </c>
      <c r="C850" s="112" t="s">
        <v>1382</v>
      </c>
      <c r="D850" s="112" t="str">
        <f t="shared" si="43"/>
        <v>770|FK</v>
      </c>
      <c r="J850" s="6">
        <v>53</v>
      </c>
      <c r="K850" s="6">
        <f t="shared" ref="K850:K913" si="44">VLOOKUP(L850,$G$2:$H$74,2,FALSE)</f>
        <v>63</v>
      </c>
      <c r="L850" t="s">
        <v>2879</v>
      </c>
      <c r="M850">
        <v>503</v>
      </c>
      <c r="N850" t="s">
        <v>2884</v>
      </c>
      <c r="O850" t="s">
        <v>2885</v>
      </c>
      <c r="P850" s="172" t="str">
        <f t="shared" si="42"/>
        <v>|</v>
      </c>
    </row>
    <row r="851" spans="2:16">
      <c r="B851" s="6">
        <v>771</v>
      </c>
      <c r="C851" s="112" t="s">
        <v>2098</v>
      </c>
      <c r="D851" s="112" t="str">
        <f t="shared" si="43"/>
        <v>771|FL</v>
      </c>
      <c r="J851" s="6">
        <v>54</v>
      </c>
      <c r="K851" s="6">
        <f t="shared" si="44"/>
        <v>63</v>
      </c>
      <c r="L851" t="s">
        <v>2879</v>
      </c>
      <c r="M851">
        <v>503</v>
      </c>
      <c r="N851" t="s">
        <v>2886</v>
      </c>
      <c r="O851" t="s">
        <v>2887</v>
      </c>
      <c r="P851" s="172" t="str">
        <f t="shared" si="42"/>
        <v>|</v>
      </c>
    </row>
    <row r="852" spans="2:16">
      <c r="B852" s="6">
        <v>772</v>
      </c>
      <c r="C852" s="112" t="s">
        <v>1184</v>
      </c>
      <c r="D852" s="112" t="str">
        <f t="shared" si="43"/>
        <v>772|FLO</v>
      </c>
      <c r="J852" s="6">
        <v>55</v>
      </c>
      <c r="K852" s="6">
        <f t="shared" si="44"/>
        <v>63</v>
      </c>
      <c r="L852" t="s">
        <v>2879</v>
      </c>
      <c r="M852">
        <v>503</v>
      </c>
      <c r="N852" t="s">
        <v>2888</v>
      </c>
      <c r="O852" t="s">
        <v>2889</v>
      </c>
      <c r="P852" s="172" t="str">
        <f t="shared" si="42"/>
        <v>|</v>
      </c>
    </row>
    <row r="853" spans="2:16">
      <c r="B853" s="6">
        <v>773</v>
      </c>
      <c r="C853" s="112" t="s">
        <v>2021</v>
      </c>
      <c r="D853" s="112" t="str">
        <f t="shared" si="43"/>
        <v>773|FM</v>
      </c>
      <c r="J853" s="6">
        <v>56</v>
      </c>
      <c r="K853" s="6">
        <f t="shared" si="44"/>
        <v>63</v>
      </c>
      <c r="L853" t="s">
        <v>2879</v>
      </c>
      <c r="M853">
        <v>503</v>
      </c>
      <c r="N853" t="s">
        <v>2890</v>
      </c>
      <c r="O853" t="s">
        <v>2891</v>
      </c>
      <c r="P853" s="172" t="str">
        <f t="shared" si="42"/>
        <v>|</v>
      </c>
    </row>
    <row r="854" spans="2:16">
      <c r="B854" s="6">
        <v>774</v>
      </c>
      <c r="C854" s="112" t="s">
        <v>2888</v>
      </c>
      <c r="D854" s="112" t="str">
        <f t="shared" si="43"/>
        <v>774|FNA</v>
      </c>
      <c r="J854" s="6">
        <v>57</v>
      </c>
      <c r="K854" s="6">
        <f t="shared" si="44"/>
        <v>63</v>
      </c>
      <c r="L854" t="s">
        <v>2879</v>
      </c>
      <c r="M854">
        <v>503</v>
      </c>
      <c r="N854" t="s">
        <v>2892</v>
      </c>
      <c r="O854" t="s">
        <v>2893</v>
      </c>
      <c r="P854" s="172" t="str">
        <f t="shared" si="42"/>
        <v>|</v>
      </c>
    </row>
    <row r="855" spans="2:16">
      <c r="B855" s="6">
        <v>775</v>
      </c>
      <c r="C855" s="112" t="s">
        <v>1988</v>
      </c>
      <c r="D855" s="112" t="str">
        <f t="shared" si="43"/>
        <v>775|FO</v>
      </c>
      <c r="J855" s="6">
        <v>58</v>
      </c>
      <c r="K855" s="6">
        <f t="shared" si="44"/>
        <v>63</v>
      </c>
      <c r="L855" t="s">
        <v>2879</v>
      </c>
      <c r="M855">
        <v>503</v>
      </c>
      <c r="N855" t="s">
        <v>2894</v>
      </c>
      <c r="O855" t="s">
        <v>2895</v>
      </c>
      <c r="P855" s="172" t="str">
        <f t="shared" si="42"/>
        <v>|</v>
      </c>
    </row>
    <row r="856" spans="2:16">
      <c r="B856" s="6">
        <v>776</v>
      </c>
      <c r="C856" s="112" t="s">
        <v>2890</v>
      </c>
      <c r="D856" s="112" t="str">
        <f t="shared" si="43"/>
        <v>776|FPA</v>
      </c>
      <c r="J856" s="6">
        <v>59</v>
      </c>
      <c r="K856" s="6">
        <f t="shared" si="44"/>
        <v>63</v>
      </c>
      <c r="L856" t="s">
        <v>2879</v>
      </c>
      <c r="M856">
        <v>503</v>
      </c>
      <c r="N856" t="s">
        <v>2896</v>
      </c>
      <c r="O856" t="s">
        <v>2897</v>
      </c>
      <c r="P856" s="172" t="str">
        <f t="shared" si="42"/>
        <v>|</v>
      </c>
    </row>
    <row r="857" spans="2:16">
      <c r="B857" s="6">
        <v>777</v>
      </c>
      <c r="C857" s="112" t="s">
        <v>1301</v>
      </c>
      <c r="D857" s="112" t="str">
        <f t="shared" si="43"/>
        <v>777|FR</v>
      </c>
      <c r="J857" s="6">
        <v>60</v>
      </c>
      <c r="K857" s="6">
        <f t="shared" si="44"/>
        <v>63</v>
      </c>
      <c r="L857" t="s">
        <v>2879</v>
      </c>
      <c r="M857">
        <v>503</v>
      </c>
      <c r="N857" t="s">
        <v>2898</v>
      </c>
      <c r="O857" t="s">
        <v>2899</v>
      </c>
      <c r="P857" s="172" t="str">
        <f t="shared" si="42"/>
        <v>|</v>
      </c>
    </row>
    <row r="858" spans="2:16">
      <c r="B858" s="6">
        <v>778</v>
      </c>
      <c r="C858" s="112" t="s">
        <v>2892</v>
      </c>
      <c r="D858" s="112" t="str">
        <f t="shared" si="43"/>
        <v>778|FRK</v>
      </c>
      <c r="J858" s="6">
        <v>61</v>
      </c>
      <c r="K858" s="6">
        <f t="shared" si="44"/>
        <v>63</v>
      </c>
      <c r="L858" t="s">
        <v>2879</v>
      </c>
      <c r="M858">
        <v>503</v>
      </c>
      <c r="N858" t="s">
        <v>2900</v>
      </c>
      <c r="O858" t="s">
        <v>2901</v>
      </c>
      <c r="P858" s="172" t="str">
        <f t="shared" si="42"/>
        <v>|</v>
      </c>
    </row>
    <row r="859" spans="2:16">
      <c r="B859" s="6">
        <v>779</v>
      </c>
      <c r="C859" s="112" t="s">
        <v>1016</v>
      </c>
      <c r="D859" s="112" t="str">
        <f t="shared" si="43"/>
        <v>779|FS</v>
      </c>
      <c r="J859" s="6">
        <v>62</v>
      </c>
      <c r="K859" s="6">
        <f t="shared" si="44"/>
        <v>64</v>
      </c>
      <c r="L859" t="s">
        <v>3185</v>
      </c>
      <c r="M859">
        <v>503</v>
      </c>
      <c r="N859" t="s">
        <v>2902</v>
      </c>
      <c r="O859" t="s">
        <v>2903</v>
      </c>
      <c r="P859" s="172" t="str">
        <f t="shared" si="42"/>
        <v>|</v>
      </c>
    </row>
    <row r="860" spans="2:16">
      <c r="B860" s="6">
        <v>780</v>
      </c>
      <c r="C860" s="112" t="s">
        <v>2894</v>
      </c>
      <c r="D860" s="112" t="str">
        <f t="shared" si="43"/>
        <v>780|FSE</v>
      </c>
      <c r="J860" s="6">
        <v>63</v>
      </c>
      <c r="K860" s="6">
        <f t="shared" si="44"/>
        <v>64</v>
      </c>
      <c r="L860" t="s">
        <v>3185</v>
      </c>
      <c r="M860">
        <v>503</v>
      </c>
      <c r="N860" t="s">
        <v>2904</v>
      </c>
      <c r="O860" t="s">
        <v>2905</v>
      </c>
      <c r="P860" s="172" t="str">
        <f t="shared" si="42"/>
        <v>|</v>
      </c>
    </row>
    <row r="861" spans="2:16">
      <c r="B861" s="6">
        <v>781</v>
      </c>
      <c r="C861" s="112" t="s">
        <v>2896</v>
      </c>
      <c r="D861" s="112" t="str">
        <f t="shared" si="43"/>
        <v>781|FSV</v>
      </c>
      <c r="J861" s="6">
        <v>64</v>
      </c>
      <c r="K861" s="6">
        <f t="shared" si="44"/>
        <v>64</v>
      </c>
      <c r="L861" t="s">
        <v>3185</v>
      </c>
      <c r="M861">
        <v>503</v>
      </c>
      <c r="N861" t="s">
        <v>2906</v>
      </c>
      <c r="O861" t="s">
        <v>2907</v>
      </c>
      <c r="P861" s="172" t="str">
        <f t="shared" si="42"/>
        <v>|</v>
      </c>
    </row>
    <row r="862" spans="2:16">
      <c r="B862" s="6">
        <v>782</v>
      </c>
      <c r="C862" s="112" t="s">
        <v>2898</v>
      </c>
      <c r="D862" s="112" t="str">
        <f t="shared" si="43"/>
        <v>782|FTR</v>
      </c>
      <c r="J862" s="6">
        <v>65</v>
      </c>
      <c r="K862" s="6">
        <f t="shared" si="44"/>
        <v>64</v>
      </c>
      <c r="L862" t="s">
        <v>3185</v>
      </c>
      <c r="M862">
        <v>503</v>
      </c>
      <c r="N862" t="s">
        <v>2908</v>
      </c>
      <c r="O862" t="s">
        <v>2909</v>
      </c>
      <c r="P862" s="172" t="str">
        <f t="shared" si="42"/>
        <v>|</v>
      </c>
    </row>
    <row r="863" spans="2:16">
      <c r="B863" s="6">
        <v>783</v>
      </c>
      <c r="C863" s="112" t="s">
        <v>2900</v>
      </c>
      <c r="D863" s="112" t="str">
        <f t="shared" si="43"/>
        <v>783|FUO</v>
      </c>
      <c r="J863" s="6">
        <v>66</v>
      </c>
      <c r="K863" s="6">
        <f t="shared" si="44"/>
        <v>64</v>
      </c>
      <c r="L863" t="s">
        <v>3185</v>
      </c>
      <c r="M863">
        <v>503</v>
      </c>
      <c r="N863" t="s">
        <v>2910</v>
      </c>
      <c r="O863" t="s">
        <v>2911</v>
      </c>
      <c r="P863" s="172" t="str">
        <f t="shared" si="42"/>
        <v>|</v>
      </c>
    </row>
    <row r="864" spans="2:16">
      <c r="B864" s="6">
        <v>784</v>
      </c>
      <c r="C864" s="112" t="s">
        <v>850</v>
      </c>
      <c r="D864" s="112" t="str">
        <f t="shared" si="43"/>
        <v>784|G</v>
      </c>
      <c r="J864" s="6">
        <v>67</v>
      </c>
      <c r="K864" s="6">
        <f t="shared" si="44"/>
        <v>64</v>
      </c>
      <c r="L864" t="s">
        <v>3185</v>
      </c>
      <c r="M864">
        <v>503</v>
      </c>
      <c r="N864" t="s">
        <v>2912</v>
      </c>
      <c r="O864" t="s">
        <v>2913</v>
      </c>
      <c r="P864" s="172" t="str">
        <f t="shared" si="42"/>
        <v>|</v>
      </c>
    </row>
    <row r="865" spans="2:16">
      <c r="B865" s="6">
        <v>785</v>
      </c>
      <c r="C865" s="112" t="s">
        <v>507</v>
      </c>
      <c r="D865" s="112" t="str">
        <f t="shared" si="43"/>
        <v>785|GA</v>
      </c>
      <c r="J865" s="6">
        <v>68</v>
      </c>
      <c r="K865" s="6">
        <f t="shared" si="44"/>
        <v>64</v>
      </c>
      <c r="L865" t="s">
        <v>3185</v>
      </c>
      <c r="M865">
        <v>503</v>
      </c>
      <c r="N865" t="s">
        <v>2914</v>
      </c>
      <c r="O865" t="s">
        <v>2915</v>
      </c>
      <c r="P865" s="172" t="str">
        <f t="shared" si="42"/>
        <v>|</v>
      </c>
    </row>
    <row r="866" spans="2:16">
      <c r="B866" s="6">
        <v>786</v>
      </c>
      <c r="C866" s="112" t="s">
        <v>2973</v>
      </c>
      <c r="D866" s="112" t="str">
        <f t="shared" si="43"/>
        <v>786|GAL</v>
      </c>
      <c r="J866" s="6">
        <v>69</v>
      </c>
      <c r="K866" s="6">
        <f t="shared" si="44"/>
        <v>64</v>
      </c>
      <c r="L866" t="s">
        <v>3185</v>
      </c>
      <c r="M866">
        <v>503</v>
      </c>
      <c r="N866" t="s">
        <v>2916</v>
      </c>
      <c r="O866" t="s">
        <v>2917</v>
      </c>
      <c r="P866" s="172" t="str">
        <f t="shared" si="42"/>
        <v>|</v>
      </c>
    </row>
    <row r="867" spans="2:16">
      <c r="B867" s="6">
        <v>787</v>
      </c>
      <c r="C867" s="112" t="s">
        <v>1330</v>
      </c>
      <c r="D867" s="112" t="str">
        <f t="shared" si="43"/>
        <v>787|GB</v>
      </c>
      <c r="J867" s="6">
        <v>70</v>
      </c>
      <c r="K867" s="6">
        <f t="shared" si="44"/>
        <v>64</v>
      </c>
      <c r="L867" t="s">
        <v>3185</v>
      </c>
      <c r="M867">
        <v>503</v>
      </c>
      <c r="N867" t="s">
        <v>2918</v>
      </c>
      <c r="O867" t="s">
        <v>2919</v>
      </c>
      <c r="P867" s="172" t="str">
        <f t="shared" si="42"/>
        <v>|</v>
      </c>
    </row>
    <row r="868" spans="2:16">
      <c r="B868" s="6">
        <v>788</v>
      </c>
      <c r="C868" s="112" t="s">
        <v>2902</v>
      </c>
      <c r="D868" s="112" t="str">
        <f t="shared" si="43"/>
        <v>788|GBL</v>
      </c>
      <c r="J868" s="6">
        <v>71</v>
      </c>
      <c r="K868" s="6">
        <f t="shared" si="44"/>
        <v>64</v>
      </c>
      <c r="L868" t="s">
        <v>3185</v>
      </c>
      <c r="M868">
        <v>503</v>
      </c>
      <c r="N868" t="s">
        <v>2920</v>
      </c>
      <c r="O868" t="s">
        <v>2921</v>
      </c>
      <c r="P868" s="172" t="str">
        <f t="shared" si="42"/>
        <v>|</v>
      </c>
    </row>
    <row r="869" spans="2:16">
      <c r="B869" s="6">
        <v>789</v>
      </c>
      <c r="C869" s="112" t="s">
        <v>2904</v>
      </c>
      <c r="D869" s="112" t="str">
        <f t="shared" si="43"/>
        <v>789|GBM</v>
      </c>
      <c r="J869" s="6">
        <v>72</v>
      </c>
      <c r="K869" s="6">
        <f t="shared" si="44"/>
        <v>64</v>
      </c>
      <c r="L869" t="s">
        <v>3185</v>
      </c>
      <c r="M869">
        <v>503</v>
      </c>
      <c r="N869" t="s">
        <v>2922</v>
      </c>
      <c r="O869" t="s">
        <v>2923</v>
      </c>
      <c r="P869" s="172" t="str">
        <f t="shared" si="42"/>
        <v>|</v>
      </c>
    </row>
    <row r="870" spans="2:16">
      <c r="B870" s="6">
        <v>790</v>
      </c>
      <c r="C870" s="112" t="s">
        <v>2908</v>
      </c>
      <c r="D870" s="112" t="str">
        <f t="shared" si="43"/>
        <v>790|GBR</v>
      </c>
      <c r="J870" s="6">
        <v>73</v>
      </c>
      <c r="K870" s="6">
        <f t="shared" si="44"/>
        <v>64</v>
      </c>
      <c r="L870" t="s">
        <v>3185</v>
      </c>
      <c r="M870">
        <v>503</v>
      </c>
      <c r="N870" t="s">
        <v>2924</v>
      </c>
      <c r="O870" t="s">
        <v>2925</v>
      </c>
      <c r="P870" s="172" t="str">
        <f t="shared" si="42"/>
        <v>|</v>
      </c>
    </row>
    <row r="871" spans="2:16">
      <c r="B871" s="6">
        <v>791</v>
      </c>
      <c r="C871" s="112" t="s">
        <v>2906</v>
      </c>
      <c r="D871" s="112" t="str">
        <f t="shared" si="43"/>
        <v>791|GBV</v>
      </c>
      <c r="J871" s="6">
        <v>74</v>
      </c>
      <c r="K871" s="6">
        <f t="shared" si="44"/>
        <v>64</v>
      </c>
      <c r="L871" t="s">
        <v>3185</v>
      </c>
      <c r="M871">
        <v>503</v>
      </c>
      <c r="N871" t="s">
        <v>2926</v>
      </c>
      <c r="O871" t="s">
        <v>2927</v>
      </c>
      <c r="P871" s="172" t="str">
        <f t="shared" si="42"/>
        <v>|</v>
      </c>
    </row>
    <row r="872" spans="2:16">
      <c r="B872" s="6">
        <v>792</v>
      </c>
      <c r="C872" s="112" t="s">
        <v>572</v>
      </c>
      <c r="D872" s="112" t="str">
        <f t="shared" si="43"/>
        <v>792|GC</v>
      </c>
      <c r="J872" s="6">
        <v>75</v>
      </c>
      <c r="K872" s="6">
        <f t="shared" si="44"/>
        <v>64</v>
      </c>
      <c r="L872" t="s">
        <v>3185</v>
      </c>
      <c r="M872">
        <v>503</v>
      </c>
      <c r="N872" t="s">
        <v>2928</v>
      </c>
      <c r="O872" t="s">
        <v>2929</v>
      </c>
      <c r="P872" s="172" t="str">
        <f t="shared" si="42"/>
        <v>|</v>
      </c>
    </row>
    <row r="873" spans="2:16">
      <c r="B873" s="6">
        <v>793</v>
      </c>
      <c r="C873" s="112" t="s">
        <v>1250</v>
      </c>
      <c r="D873" s="112" t="str">
        <f t="shared" si="43"/>
        <v>793|GD</v>
      </c>
      <c r="J873" s="6">
        <v>76</v>
      </c>
      <c r="K873" s="6">
        <f t="shared" si="44"/>
        <v>65</v>
      </c>
      <c r="L873" t="s">
        <v>2930</v>
      </c>
      <c r="M873">
        <v>503</v>
      </c>
      <c r="N873" t="s">
        <v>2931</v>
      </c>
      <c r="O873" t="s">
        <v>2932</v>
      </c>
      <c r="P873" s="172" t="str">
        <f t="shared" si="42"/>
        <v>|</v>
      </c>
    </row>
    <row r="874" spans="2:16">
      <c r="B874" s="6">
        <v>794</v>
      </c>
      <c r="C874" s="112" t="s">
        <v>1940</v>
      </c>
      <c r="D874" s="112" t="str">
        <f t="shared" si="43"/>
        <v>794|GE</v>
      </c>
      <c r="J874" s="6">
        <v>77</v>
      </c>
      <c r="K874" s="6">
        <f t="shared" si="44"/>
        <v>65</v>
      </c>
      <c r="L874" t="s">
        <v>2930</v>
      </c>
      <c r="M874">
        <v>503</v>
      </c>
      <c r="N874" t="s">
        <v>2933</v>
      </c>
      <c r="O874" t="s">
        <v>2934</v>
      </c>
      <c r="P874" s="172" t="str">
        <f t="shared" si="42"/>
        <v>|</v>
      </c>
    </row>
    <row r="875" spans="2:16">
      <c r="B875" s="6">
        <v>795</v>
      </c>
      <c r="C875" s="112" t="s">
        <v>3064</v>
      </c>
      <c r="D875" s="112" t="str">
        <f t="shared" si="43"/>
        <v>795|GEL</v>
      </c>
      <c r="J875" s="6">
        <v>78</v>
      </c>
      <c r="K875" s="6">
        <f t="shared" si="44"/>
        <v>65</v>
      </c>
      <c r="L875" t="s">
        <v>2930</v>
      </c>
      <c r="M875">
        <v>503</v>
      </c>
      <c r="N875" t="s">
        <v>2935</v>
      </c>
      <c r="O875" t="s">
        <v>2936</v>
      </c>
      <c r="P875" s="172" t="str">
        <f t="shared" si="42"/>
        <v>|</v>
      </c>
    </row>
    <row r="876" spans="2:16">
      <c r="B876" s="6">
        <v>796</v>
      </c>
      <c r="C876" s="112" t="s">
        <v>1251</v>
      </c>
      <c r="D876" s="112" t="str">
        <f t="shared" si="43"/>
        <v>796|GF</v>
      </c>
      <c r="J876" s="6">
        <v>79</v>
      </c>
      <c r="K876" s="6">
        <f t="shared" si="44"/>
        <v>65</v>
      </c>
      <c r="L876" t="s">
        <v>2930</v>
      </c>
      <c r="M876">
        <v>503</v>
      </c>
      <c r="N876" t="s">
        <v>2937</v>
      </c>
      <c r="O876" t="s">
        <v>2938</v>
      </c>
      <c r="P876" s="172" t="str">
        <f t="shared" si="42"/>
        <v>|</v>
      </c>
    </row>
    <row r="877" spans="2:16">
      <c r="B877" s="6">
        <v>797</v>
      </c>
      <c r="C877" s="112" t="s">
        <v>2910</v>
      </c>
      <c r="D877" s="112" t="str">
        <f t="shared" si="43"/>
        <v>797|GHO</v>
      </c>
      <c r="J877" s="6">
        <v>80</v>
      </c>
      <c r="K877" s="6">
        <f t="shared" si="44"/>
        <v>65</v>
      </c>
      <c r="L877" t="s">
        <v>2930</v>
      </c>
      <c r="M877">
        <v>503</v>
      </c>
      <c r="N877" t="s">
        <v>2939</v>
      </c>
      <c r="O877" t="s">
        <v>2940</v>
      </c>
      <c r="P877" s="172" t="str">
        <f t="shared" si="42"/>
        <v>|</v>
      </c>
    </row>
    <row r="878" spans="2:16">
      <c r="B878" s="6">
        <v>798</v>
      </c>
      <c r="C878" s="112" t="s">
        <v>2206</v>
      </c>
      <c r="D878" s="112" t="str">
        <f t="shared" si="43"/>
        <v>798|GI</v>
      </c>
      <c r="J878" s="6">
        <v>81</v>
      </c>
      <c r="K878" s="6">
        <f t="shared" si="44"/>
        <v>65</v>
      </c>
      <c r="L878" t="s">
        <v>2930</v>
      </c>
      <c r="M878">
        <v>503</v>
      </c>
      <c r="N878" t="s">
        <v>2941</v>
      </c>
      <c r="O878" t="s">
        <v>2942</v>
      </c>
      <c r="P878" s="172" t="str">
        <f t="shared" si="42"/>
        <v>|</v>
      </c>
    </row>
    <row r="879" spans="2:16">
      <c r="B879" s="6">
        <v>799</v>
      </c>
      <c r="C879" s="112" t="s">
        <v>1131</v>
      </c>
      <c r="D879" s="112" t="str">
        <f t="shared" si="43"/>
        <v>799|GIS</v>
      </c>
      <c r="J879" s="6">
        <v>82</v>
      </c>
      <c r="K879" s="6">
        <f t="shared" si="44"/>
        <v>65</v>
      </c>
      <c r="L879" t="s">
        <v>2930</v>
      </c>
      <c r="M879">
        <v>503</v>
      </c>
      <c r="N879" t="s">
        <v>2943</v>
      </c>
      <c r="O879" t="s">
        <v>2944</v>
      </c>
      <c r="P879" s="172" t="str">
        <f t="shared" si="42"/>
        <v>|</v>
      </c>
    </row>
    <row r="880" spans="2:16">
      <c r="B880" s="6">
        <v>800</v>
      </c>
      <c r="C880" s="112" t="s">
        <v>2168</v>
      </c>
      <c r="D880" s="112" t="str">
        <f t="shared" si="43"/>
        <v>800|GJ</v>
      </c>
      <c r="J880" s="6">
        <v>83</v>
      </c>
      <c r="K880" s="6">
        <f t="shared" si="44"/>
        <v>65</v>
      </c>
      <c r="L880" t="s">
        <v>2930</v>
      </c>
      <c r="M880">
        <v>503</v>
      </c>
      <c r="N880" t="s">
        <v>2945</v>
      </c>
      <c r="O880" t="s">
        <v>2946</v>
      </c>
      <c r="P880" s="172" t="str">
        <f t="shared" si="42"/>
        <v>|</v>
      </c>
    </row>
    <row r="881" spans="2:16">
      <c r="B881" s="6">
        <v>801</v>
      </c>
      <c r="C881" s="112" t="s">
        <v>2912</v>
      </c>
      <c r="D881" s="112" t="str">
        <f t="shared" si="43"/>
        <v>801|GJI</v>
      </c>
      <c r="J881" s="6">
        <v>84</v>
      </c>
      <c r="K881" s="6">
        <f t="shared" si="44"/>
        <v>65</v>
      </c>
      <c r="L881" t="s">
        <v>2930</v>
      </c>
      <c r="M881">
        <v>503</v>
      </c>
      <c r="N881" t="s">
        <v>2947</v>
      </c>
      <c r="O881" t="s">
        <v>2948</v>
      </c>
      <c r="P881" s="172" t="str">
        <f t="shared" si="42"/>
        <v>|</v>
      </c>
    </row>
    <row r="882" spans="2:16">
      <c r="B882" s="6">
        <v>802</v>
      </c>
      <c r="C882" s="112" t="s">
        <v>2914</v>
      </c>
      <c r="D882" s="112" t="str">
        <f t="shared" si="43"/>
        <v>802|GKR</v>
      </c>
      <c r="J882" s="6">
        <v>85</v>
      </c>
      <c r="K882" s="6">
        <f t="shared" si="44"/>
        <v>65</v>
      </c>
      <c r="L882" t="s">
        <v>2930</v>
      </c>
      <c r="M882">
        <v>503</v>
      </c>
      <c r="N882" t="s">
        <v>2949</v>
      </c>
      <c r="O882" t="s">
        <v>2950</v>
      </c>
      <c r="P882" s="172" t="str">
        <f t="shared" si="42"/>
        <v>|</v>
      </c>
    </row>
    <row r="883" spans="2:16">
      <c r="B883" s="6">
        <v>803</v>
      </c>
      <c r="C883" s="112" t="s">
        <v>2150</v>
      </c>
      <c r="D883" s="112" t="str">
        <f t="shared" si="43"/>
        <v>803|GL</v>
      </c>
      <c r="J883" s="6">
        <v>86</v>
      </c>
      <c r="K883" s="6">
        <f t="shared" si="44"/>
        <v>65</v>
      </c>
      <c r="L883" t="s">
        <v>2930</v>
      </c>
      <c r="M883">
        <v>503</v>
      </c>
      <c r="N883" t="s">
        <v>2951</v>
      </c>
      <c r="O883" t="s">
        <v>2952</v>
      </c>
      <c r="P883" s="172" t="str">
        <f t="shared" si="42"/>
        <v>|</v>
      </c>
    </row>
    <row r="884" spans="2:16">
      <c r="B884" s="6">
        <v>804</v>
      </c>
      <c r="C884" s="112" t="s">
        <v>1187</v>
      </c>
      <c r="D884" s="112" t="str">
        <f t="shared" si="43"/>
        <v>804|GLO</v>
      </c>
      <c r="J884" s="32">
        <v>1</v>
      </c>
      <c r="K884" s="32">
        <f t="shared" si="44"/>
        <v>66</v>
      </c>
      <c r="L884" s="169" t="s">
        <v>3177</v>
      </c>
      <c r="M884" s="169">
        <v>504</v>
      </c>
      <c r="N884" s="169" t="s">
        <v>2955</v>
      </c>
      <c r="O884" s="169" t="s">
        <v>2956</v>
      </c>
      <c r="P884" s="172" t="str">
        <f t="shared" si="42"/>
        <v>|</v>
      </c>
    </row>
    <row r="885" spans="2:16">
      <c r="B885" s="6">
        <v>805</v>
      </c>
      <c r="C885" s="112" t="s">
        <v>1303</v>
      </c>
      <c r="D885" s="112" t="str">
        <f t="shared" si="43"/>
        <v>805|GM</v>
      </c>
      <c r="J885" s="6">
        <v>2</v>
      </c>
      <c r="K885" s="6">
        <f t="shared" si="44"/>
        <v>66</v>
      </c>
      <c r="L885" t="s">
        <v>3177</v>
      </c>
      <c r="M885">
        <v>504</v>
      </c>
      <c r="N885" t="s">
        <v>2957</v>
      </c>
      <c r="O885" t="s">
        <v>2958</v>
      </c>
      <c r="P885" s="172" t="str">
        <f t="shared" si="42"/>
        <v>|</v>
      </c>
    </row>
    <row r="886" spans="2:16">
      <c r="B886" s="6">
        <v>806</v>
      </c>
      <c r="C886" s="112" t="s">
        <v>882</v>
      </c>
      <c r="D886" s="112" t="str">
        <f t="shared" si="43"/>
        <v>806|GO</v>
      </c>
      <c r="J886" s="6">
        <v>3</v>
      </c>
      <c r="K886" s="6">
        <f t="shared" si="44"/>
        <v>66</v>
      </c>
      <c r="L886" t="s">
        <v>3177</v>
      </c>
      <c r="M886">
        <v>504</v>
      </c>
      <c r="N886" t="s">
        <v>2959</v>
      </c>
      <c r="O886" t="s">
        <v>2960</v>
      </c>
      <c r="P886" s="172" t="str">
        <f t="shared" si="42"/>
        <v>|</v>
      </c>
    </row>
    <row r="887" spans="2:16">
      <c r="B887" s="6">
        <v>807</v>
      </c>
      <c r="C887" s="112" t="s">
        <v>1096</v>
      </c>
      <c r="D887" s="112" t="str">
        <f t="shared" si="43"/>
        <v>807|GPK</v>
      </c>
      <c r="J887" s="6">
        <v>4</v>
      </c>
      <c r="K887" s="6">
        <f t="shared" si="44"/>
        <v>66</v>
      </c>
      <c r="L887" t="s">
        <v>3177</v>
      </c>
      <c r="M887">
        <v>504</v>
      </c>
      <c r="N887" t="s">
        <v>2961</v>
      </c>
      <c r="O887" t="s">
        <v>2962</v>
      </c>
      <c r="P887" s="172" t="str">
        <f t="shared" si="42"/>
        <v>|</v>
      </c>
    </row>
    <row r="888" spans="2:16">
      <c r="B888" s="6">
        <v>808</v>
      </c>
      <c r="C888" s="112" t="s">
        <v>2916</v>
      </c>
      <c r="D888" s="112" t="str">
        <f t="shared" si="43"/>
        <v>808|GPR</v>
      </c>
      <c r="J888" s="6">
        <v>5</v>
      </c>
      <c r="K888" s="6">
        <f t="shared" si="44"/>
        <v>66</v>
      </c>
      <c r="L888" t="s">
        <v>3177</v>
      </c>
      <c r="M888">
        <v>504</v>
      </c>
      <c r="N888" t="s">
        <v>2963</v>
      </c>
      <c r="O888" t="s">
        <v>2964</v>
      </c>
      <c r="P888" s="172" t="str">
        <f t="shared" si="42"/>
        <v>|</v>
      </c>
    </row>
    <row r="889" spans="2:16">
      <c r="B889" s="6">
        <v>809</v>
      </c>
      <c r="C889" s="112" t="s">
        <v>803</v>
      </c>
      <c r="D889" s="112" t="str">
        <f t="shared" si="43"/>
        <v>809|GR</v>
      </c>
      <c r="J889" s="6">
        <v>6</v>
      </c>
      <c r="K889" s="6">
        <f t="shared" si="44"/>
        <v>66</v>
      </c>
      <c r="L889" t="s">
        <v>3177</v>
      </c>
      <c r="M889">
        <v>504</v>
      </c>
      <c r="N889" t="s">
        <v>2965</v>
      </c>
      <c r="O889" t="s">
        <v>2966</v>
      </c>
      <c r="P889" s="172" t="str">
        <f t="shared" si="42"/>
        <v>|</v>
      </c>
    </row>
    <row r="890" spans="2:16">
      <c r="B890" s="6">
        <v>810</v>
      </c>
      <c r="C890" s="112" t="s">
        <v>645</v>
      </c>
      <c r="D890" s="112" t="str">
        <f t="shared" si="43"/>
        <v>810|GRO</v>
      </c>
      <c r="J890" s="6">
        <v>7</v>
      </c>
      <c r="K890" s="6">
        <f t="shared" si="44"/>
        <v>66</v>
      </c>
      <c r="L890" t="s">
        <v>3177</v>
      </c>
      <c r="M890">
        <v>504</v>
      </c>
      <c r="N890" t="s">
        <v>2967</v>
      </c>
      <c r="O890" t="s">
        <v>2968</v>
      </c>
      <c r="P890" s="172" t="str">
        <f t="shared" si="42"/>
        <v>|</v>
      </c>
    </row>
    <row r="891" spans="2:16">
      <c r="B891" s="6">
        <v>811</v>
      </c>
      <c r="C891" s="112" t="s">
        <v>1288</v>
      </c>
      <c r="D891" s="112" t="str">
        <f t="shared" si="43"/>
        <v>811|GS</v>
      </c>
      <c r="J891" s="6">
        <v>8</v>
      </c>
      <c r="K891" s="6">
        <f t="shared" si="44"/>
        <v>66</v>
      </c>
      <c r="L891" t="s">
        <v>3177</v>
      </c>
      <c r="M891">
        <v>504</v>
      </c>
      <c r="N891" t="s">
        <v>2969</v>
      </c>
      <c r="O891" t="s">
        <v>2970</v>
      </c>
      <c r="P891" s="172" t="str">
        <f t="shared" si="42"/>
        <v>|</v>
      </c>
    </row>
    <row r="892" spans="2:16">
      <c r="B892" s="6">
        <v>812</v>
      </c>
      <c r="C892" s="112" t="s">
        <v>600</v>
      </c>
      <c r="D892" s="112" t="str">
        <f t="shared" si="43"/>
        <v>812|GTO</v>
      </c>
      <c r="J892" s="6">
        <v>9</v>
      </c>
      <c r="K892" s="6">
        <f t="shared" si="44"/>
        <v>67</v>
      </c>
      <c r="L892" t="s">
        <v>3178</v>
      </c>
      <c r="M892">
        <v>504</v>
      </c>
      <c r="N892" t="s">
        <v>2971</v>
      </c>
      <c r="O892" t="s">
        <v>2972</v>
      </c>
      <c r="P892" s="172" t="str">
        <f t="shared" si="42"/>
        <v>|</v>
      </c>
    </row>
    <row r="893" spans="2:16">
      <c r="B893" s="6">
        <v>813</v>
      </c>
      <c r="C893" s="112" t="s">
        <v>2918</v>
      </c>
      <c r="D893" s="112" t="str">
        <f t="shared" si="43"/>
        <v>813|GTR</v>
      </c>
      <c r="J893" s="6">
        <v>10</v>
      </c>
      <c r="K893" s="6">
        <f t="shared" si="44"/>
        <v>67</v>
      </c>
      <c r="L893" t="s">
        <v>3178</v>
      </c>
      <c r="M893">
        <v>504</v>
      </c>
      <c r="N893" t="s">
        <v>2973</v>
      </c>
      <c r="O893" t="s">
        <v>2974</v>
      </c>
      <c r="P893" s="172" t="str">
        <f t="shared" si="42"/>
        <v>|</v>
      </c>
    </row>
    <row r="894" spans="2:16">
      <c r="B894" s="6">
        <v>814</v>
      </c>
      <c r="C894" s="112" t="s">
        <v>1044</v>
      </c>
      <c r="D894" s="112" t="str">
        <f t="shared" si="43"/>
        <v>814|GU</v>
      </c>
      <c r="J894" s="6">
        <v>11</v>
      </c>
      <c r="K894" s="6">
        <f t="shared" si="44"/>
        <v>67</v>
      </c>
      <c r="L894" t="s">
        <v>3178</v>
      </c>
      <c r="M894">
        <v>504</v>
      </c>
      <c r="N894" t="s">
        <v>2975</v>
      </c>
      <c r="O894" t="s">
        <v>2976</v>
      </c>
      <c r="P894" s="172" t="str">
        <f t="shared" si="42"/>
        <v>|</v>
      </c>
    </row>
    <row r="895" spans="2:16">
      <c r="B895" s="6">
        <v>815</v>
      </c>
      <c r="C895" s="112" t="s">
        <v>2920</v>
      </c>
      <c r="D895" s="112" t="str">
        <f t="shared" si="43"/>
        <v>815|GUH</v>
      </c>
      <c r="J895" s="6">
        <v>12</v>
      </c>
      <c r="K895" s="6">
        <f t="shared" si="44"/>
        <v>67</v>
      </c>
      <c r="L895" t="s">
        <v>3178</v>
      </c>
      <c r="M895">
        <v>504</v>
      </c>
      <c r="N895" t="s">
        <v>2977</v>
      </c>
      <c r="O895" t="s">
        <v>2978</v>
      </c>
      <c r="P895" s="172" t="str">
        <f t="shared" si="42"/>
        <v>|</v>
      </c>
    </row>
    <row r="896" spans="2:16">
      <c r="B896" s="6">
        <v>816</v>
      </c>
      <c r="C896" s="112" t="s">
        <v>2596</v>
      </c>
      <c r="D896" s="112" t="str">
        <f t="shared" si="43"/>
        <v>816|GUI</v>
      </c>
      <c r="J896" s="6">
        <v>13</v>
      </c>
      <c r="K896" s="6">
        <f t="shared" si="44"/>
        <v>67</v>
      </c>
      <c r="L896" t="s">
        <v>3178</v>
      </c>
      <c r="M896">
        <v>504</v>
      </c>
      <c r="N896" t="s">
        <v>2979</v>
      </c>
      <c r="O896" t="s">
        <v>2980</v>
      </c>
      <c r="P896" s="172" t="str">
        <f t="shared" si="42"/>
        <v>|</v>
      </c>
    </row>
    <row r="897" spans="2:16">
      <c r="B897" s="6">
        <v>817</v>
      </c>
      <c r="C897" s="112" t="s">
        <v>2922</v>
      </c>
      <c r="D897" s="112" t="str">
        <f t="shared" si="43"/>
        <v>817|GVY</v>
      </c>
      <c r="J897" s="6">
        <v>14</v>
      </c>
      <c r="K897" s="6">
        <f t="shared" si="44"/>
        <v>67</v>
      </c>
      <c r="L897" t="s">
        <v>3178</v>
      </c>
      <c r="M897">
        <v>504</v>
      </c>
      <c r="N897" t="s">
        <v>2981</v>
      </c>
      <c r="O897" t="s">
        <v>2982</v>
      </c>
      <c r="P897" s="172" t="str">
        <f t="shared" si="42"/>
        <v>|</v>
      </c>
    </row>
    <row r="898" spans="2:16">
      <c r="B898" s="6">
        <v>818</v>
      </c>
      <c r="C898" s="112" t="s">
        <v>2360</v>
      </c>
      <c r="D898" s="112" t="str">
        <f t="shared" si="43"/>
        <v>818|GX</v>
      </c>
      <c r="J898" s="6">
        <v>15</v>
      </c>
      <c r="K898" s="6">
        <f t="shared" si="44"/>
        <v>67</v>
      </c>
      <c r="L898" t="s">
        <v>3178</v>
      </c>
      <c r="M898">
        <v>504</v>
      </c>
      <c r="N898" t="s">
        <v>2983</v>
      </c>
      <c r="O898" t="s">
        <v>2984</v>
      </c>
      <c r="P898" s="172" t="str">
        <f t="shared" ref="P898:P961" si="45">H898&amp;"|"&amp;G898</f>
        <v>|</v>
      </c>
    </row>
    <row r="899" spans="2:16">
      <c r="B899" s="6">
        <v>819</v>
      </c>
      <c r="C899" s="112" t="s">
        <v>1899</v>
      </c>
      <c r="D899" s="112" t="str">
        <f t="shared" si="43"/>
        <v>819|GY</v>
      </c>
      <c r="J899" s="6">
        <v>16</v>
      </c>
      <c r="K899" s="6">
        <f t="shared" si="44"/>
        <v>68</v>
      </c>
      <c r="L899" t="s">
        <v>3175</v>
      </c>
      <c r="M899">
        <v>504</v>
      </c>
      <c r="N899" t="s">
        <v>2555</v>
      </c>
      <c r="O899" t="s">
        <v>2985</v>
      </c>
      <c r="P899" s="172" t="str">
        <f t="shared" si="45"/>
        <v>|</v>
      </c>
    </row>
    <row r="900" spans="2:16">
      <c r="B900" s="6">
        <v>820</v>
      </c>
      <c r="C900" s="112" t="s">
        <v>2362</v>
      </c>
      <c r="D900" s="112" t="str">
        <f t="shared" si="43"/>
        <v>820|GZ</v>
      </c>
      <c r="J900" s="6">
        <v>17</v>
      </c>
      <c r="K900" s="6">
        <f t="shared" si="44"/>
        <v>68</v>
      </c>
      <c r="L900" t="s">
        <v>3175</v>
      </c>
      <c r="M900">
        <v>504</v>
      </c>
      <c r="N900" t="s">
        <v>2674</v>
      </c>
      <c r="O900" t="s">
        <v>2986</v>
      </c>
      <c r="P900" s="172" t="str">
        <f t="shared" si="45"/>
        <v>|</v>
      </c>
    </row>
    <row r="901" spans="2:16">
      <c r="B901" s="6">
        <v>821</v>
      </c>
      <c r="C901" s="112" t="s">
        <v>2924</v>
      </c>
      <c r="D901" s="112" t="str">
        <f t="shared" si="43"/>
        <v>821|GZL</v>
      </c>
      <c r="J901" s="6">
        <v>18</v>
      </c>
      <c r="K901" s="6">
        <f t="shared" si="44"/>
        <v>68</v>
      </c>
      <c r="L901" t="s">
        <v>3175</v>
      </c>
      <c r="M901">
        <v>504</v>
      </c>
      <c r="N901" t="s">
        <v>2987</v>
      </c>
      <c r="O901" t="s">
        <v>2988</v>
      </c>
      <c r="P901" s="172" t="str">
        <f t="shared" si="45"/>
        <v>|</v>
      </c>
    </row>
    <row r="902" spans="2:16">
      <c r="B902" s="6">
        <v>822</v>
      </c>
      <c r="C902" s="112" t="s">
        <v>2926</v>
      </c>
      <c r="D902" s="112" t="str">
        <f t="shared" si="43"/>
        <v>822|GZN</v>
      </c>
      <c r="J902" s="6">
        <v>19</v>
      </c>
      <c r="K902" s="6">
        <f t="shared" si="44"/>
        <v>68</v>
      </c>
      <c r="L902" t="s">
        <v>3175</v>
      </c>
      <c r="M902">
        <v>504</v>
      </c>
      <c r="N902" t="s">
        <v>2989</v>
      </c>
      <c r="O902" t="s">
        <v>2990</v>
      </c>
      <c r="P902" s="172" t="str">
        <f t="shared" si="45"/>
        <v>|</v>
      </c>
    </row>
    <row r="903" spans="2:16">
      <c r="B903" s="6">
        <v>823</v>
      </c>
      <c r="C903" s="112" t="s">
        <v>2928</v>
      </c>
      <c r="D903" s="112" t="str">
        <f t="shared" si="43"/>
        <v>823|GZS</v>
      </c>
      <c r="J903" s="6">
        <v>20</v>
      </c>
      <c r="K903" s="6">
        <f t="shared" si="44"/>
        <v>68</v>
      </c>
      <c r="L903" t="s">
        <v>3175</v>
      </c>
      <c r="M903">
        <v>504</v>
      </c>
      <c r="N903" t="s">
        <v>2991</v>
      </c>
      <c r="O903" t="s">
        <v>2992</v>
      </c>
      <c r="P903" s="172" t="str">
        <f t="shared" si="45"/>
        <v>|</v>
      </c>
    </row>
    <row r="904" spans="2:16">
      <c r="B904" s="6">
        <v>824</v>
      </c>
      <c r="C904" s="112" t="s">
        <v>835</v>
      </c>
      <c r="D904" s="112" t="str">
        <f t="shared" si="43"/>
        <v>824|H</v>
      </c>
      <c r="J904" s="6">
        <v>21</v>
      </c>
      <c r="K904" s="6">
        <f t="shared" si="44"/>
        <v>68</v>
      </c>
      <c r="L904" t="s">
        <v>3175</v>
      </c>
      <c r="M904">
        <v>504</v>
      </c>
      <c r="N904" t="s">
        <v>2993</v>
      </c>
      <c r="O904" t="s">
        <v>2994</v>
      </c>
      <c r="P904" s="172" t="str">
        <f t="shared" si="45"/>
        <v>|</v>
      </c>
    </row>
    <row r="905" spans="2:16">
      <c r="B905" s="6">
        <v>825</v>
      </c>
      <c r="C905" s="112" t="s">
        <v>534</v>
      </c>
      <c r="D905" s="112" t="str">
        <f t="shared" si="43"/>
        <v>825|HA</v>
      </c>
      <c r="J905" s="6">
        <v>22</v>
      </c>
      <c r="K905" s="6">
        <f t="shared" si="44"/>
        <v>68</v>
      </c>
      <c r="L905" t="s">
        <v>3175</v>
      </c>
      <c r="M905">
        <v>504</v>
      </c>
      <c r="N905" t="s">
        <v>2995</v>
      </c>
      <c r="O905" t="s">
        <v>2996</v>
      </c>
      <c r="P905" s="172" t="str">
        <f t="shared" si="45"/>
        <v>|</v>
      </c>
    </row>
    <row r="906" spans="2:16">
      <c r="B906" s="6">
        <v>826</v>
      </c>
      <c r="C906" s="112" t="s">
        <v>1333</v>
      </c>
      <c r="D906" s="112" t="str">
        <f t="shared" si="43"/>
        <v>826|HB</v>
      </c>
      <c r="J906" s="6">
        <v>23</v>
      </c>
      <c r="K906" s="6">
        <f t="shared" si="44"/>
        <v>68</v>
      </c>
      <c r="L906" t="s">
        <v>3175</v>
      </c>
      <c r="M906">
        <v>504</v>
      </c>
      <c r="N906" t="s">
        <v>2997</v>
      </c>
      <c r="O906" t="s">
        <v>2998</v>
      </c>
      <c r="P906" s="172" t="str">
        <f t="shared" si="45"/>
        <v>|</v>
      </c>
    </row>
    <row r="907" spans="2:16">
      <c r="B907" s="6">
        <v>827</v>
      </c>
      <c r="C907" s="112" t="s">
        <v>2931</v>
      </c>
      <c r="D907" s="112" t="str">
        <f t="shared" si="43"/>
        <v>827|HBR</v>
      </c>
      <c r="J907" s="6">
        <v>24</v>
      </c>
      <c r="K907" s="6">
        <f t="shared" si="44"/>
        <v>68</v>
      </c>
      <c r="L907" t="s">
        <v>3175</v>
      </c>
      <c r="M907">
        <v>504</v>
      </c>
      <c r="N907" t="s">
        <v>2999</v>
      </c>
      <c r="O907" t="s">
        <v>3000</v>
      </c>
      <c r="P907" s="172" t="str">
        <f t="shared" si="45"/>
        <v>|</v>
      </c>
    </row>
    <row r="908" spans="2:16">
      <c r="B908" s="6">
        <v>828</v>
      </c>
      <c r="C908" s="112" t="s">
        <v>2145</v>
      </c>
      <c r="D908" s="112" t="str">
        <f t="shared" si="43"/>
        <v>828|HD</v>
      </c>
      <c r="J908" s="6">
        <v>25</v>
      </c>
      <c r="K908" s="6">
        <f t="shared" si="44"/>
        <v>69</v>
      </c>
      <c r="L908" t="s">
        <v>3001</v>
      </c>
      <c r="M908">
        <v>504</v>
      </c>
      <c r="N908" t="s">
        <v>3002</v>
      </c>
      <c r="O908" t="s">
        <v>3003</v>
      </c>
      <c r="P908" s="172" t="str">
        <f t="shared" si="45"/>
        <v>|</v>
      </c>
    </row>
    <row r="909" spans="2:16">
      <c r="B909" s="6">
        <v>829</v>
      </c>
      <c r="C909" s="112" t="s">
        <v>1365</v>
      </c>
      <c r="D909" s="112" t="str">
        <f t="shared" si="43"/>
        <v>829|HE</v>
      </c>
      <c r="J909" s="6">
        <v>26</v>
      </c>
      <c r="K909" s="6">
        <f t="shared" si="44"/>
        <v>69</v>
      </c>
      <c r="L909" t="s">
        <v>3001</v>
      </c>
      <c r="M909">
        <v>504</v>
      </c>
      <c r="N909" t="s">
        <v>3004</v>
      </c>
      <c r="O909" t="s">
        <v>3005</v>
      </c>
      <c r="P909" s="172" t="str">
        <f t="shared" si="45"/>
        <v>|</v>
      </c>
    </row>
    <row r="910" spans="2:16">
      <c r="B910" s="6">
        <v>830</v>
      </c>
      <c r="C910" s="112" t="s">
        <v>1334</v>
      </c>
      <c r="D910" s="112" t="str">
        <f t="shared" si="43"/>
        <v>830|HF</v>
      </c>
      <c r="J910" s="6">
        <v>27</v>
      </c>
      <c r="K910" s="6">
        <f t="shared" si="44"/>
        <v>69</v>
      </c>
      <c r="L910" t="s">
        <v>3001</v>
      </c>
      <c r="M910">
        <v>504</v>
      </c>
      <c r="N910" t="s">
        <v>3006</v>
      </c>
      <c r="O910" t="s">
        <v>3007</v>
      </c>
      <c r="P910" s="172" t="str">
        <f t="shared" si="45"/>
        <v>|</v>
      </c>
    </row>
    <row r="911" spans="2:16">
      <c r="B911" s="6">
        <v>831</v>
      </c>
      <c r="C911" s="112" t="s">
        <v>2933</v>
      </c>
      <c r="D911" s="112" t="str">
        <f t="shared" si="43"/>
        <v>831|HFM</v>
      </c>
      <c r="J911" s="6">
        <v>28</v>
      </c>
      <c r="K911" s="6">
        <f t="shared" si="44"/>
        <v>69</v>
      </c>
      <c r="L911" t="s">
        <v>3001</v>
      </c>
      <c r="M911">
        <v>504</v>
      </c>
      <c r="N911" t="s">
        <v>3008</v>
      </c>
      <c r="O911" t="s">
        <v>3009</v>
      </c>
      <c r="P911" s="172" t="str">
        <f t="shared" si="45"/>
        <v>|</v>
      </c>
    </row>
    <row r="912" spans="2:16">
      <c r="B912" s="6">
        <v>832</v>
      </c>
      <c r="C912" s="112" t="s">
        <v>602</v>
      </c>
      <c r="D912" s="112" t="str">
        <f t="shared" si="43"/>
        <v>832|HGO</v>
      </c>
      <c r="J912" s="6">
        <v>29</v>
      </c>
      <c r="K912" s="6">
        <f t="shared" si="44"/>
        <v>69</v>
      </c>
      <c r="L912" t="s">
        <v>3001</v>
      </c>
      <c r="M912">
        <v>504</v>
      </c>
      <c r="N912" t="s">
        <v>3010</v>
      </c>
      <c r="O912" t="s">
        <v>3011</v>
      </c>
      <c r="P912" s="172" t="str">
        <f t="shared" si="45"/>
        <v>|</v>
      </c>
    </row>
    <row r="913" spans="2:16">
      <c r="B913" s="6">
        <v>833</v>
      </c>
      <c r="C913" s="112" t="s">
        <v>1883</v>
      </c>
      <c r="D913" s="112" t="str">
        <f t="shared" ref="D913:D976" si="46">B913&amp;"|"&amp;C913</f>
        <v>833|HH</v>
      </c>
      <c r="J913" s="6">
        <v>30</v>
      </c>
      <c r="K913" s="6">
        <f t="shared" si="44"/>
        <v>69</v>
      </c>
      <c r="L913" t="s">
        <v>3001</v>
      </c>
      <c r="M913">
        <v>504</v>
      </c>
      <c r="N913" t="s">
        <v>3012</v>
      </c>
      <c r="O913" t="s">
        <v>3013</v>
      </c>
      <c r="P913" s="172" t="str">
        <f t="shared" si="45"/>
        <v>|</v>
      </c>
    </row>
    <row r="914" spans="2:16">
      <c r="B914" s="6">
        <v>834</v>
      </c>
      <c r="C914" s="112" t="s">
        <v>914</v>
      </c>
      <c r="D914" s="112" t="str">
        <f t="shared" si="46"/>
        <v>834|HI</v>
      </c>
      <c r="J914" s="6">
        <v>31</v>
      </c>
      <c r="K914" s="6">
        <f t="shared" ref="K914:K962" si="47">VLOOKUP(L914,$G$2:$H$74,2,FALSE)</f>
        <v>69</v>
      </c>
      <c r="L914" t="s">
        <v>3001</v>
      </c>
      <c r="M914">
        <v>504</v>
      </c>
      <c r="N914" t="s">
        <v>3014</v>
      </c>
      <c r="O914" t="s">
        <v>3015</v>
      </c>
      <c r="P914" s="172" t="str">
        <f t="shared" si="45"/>
        <v>|</v>
      </c>
    </row>
    <row r="915" spans="2:16">
      <c r="B915" s="6">
        <v>835</v>
      </c>
      <c r="C915" s="112" t="s">
        <v>1189</v>
      </c>
      <c r="D915" s="112" t="str">
        <f t="shared" si="46"/>
        <v>835|HIN</v>
      </c>
      <c r="J915" s="6">
        <v>32</v>
      </c>
      <c r="K915" s="6">
        <f t="shared" si="47"/>
        <v>70</v>
      </c>
      <c r="L915" t="s">
        <v>3176</v>
      </c>
      <c r="M915">
        <v>504</v>
      </c>
      <c r="N915" t="s">
        <v>3016</v>
      </c>
      <c r="O915" t="s">
        <v>3017</v>
      </c>
      <c r="P915" s="172" t="str">
        <f t="shared" si="45"/>
        <v>|</v>
      </c>
    </row>
    <row r="916" spans="2:16">
      <c r="B916" s="6">
        <v>836</v>
      </c>
      <c r="C916" s="112" t="s">
        <v>2935</v>
      </c>
      <c r="D916" s="112" t="str">
        <f t="shared" si="46"/>
        <v>836|HJE</v>
      </c>
      <c r="J916" s="6">
        <v>33</v>
      </c>
      <c r="K916" s="6">
        <f t="shared" si="47"/>
        <v>70</v>
      </c>
      <c r="L916" t="s">
        <v>3176</v>
      </c>
      <c r="M916">
        <v>504</v>
      </c>
      <c r="N916" t="s">
        <v>3018</v>
      </c>
      <c r="O916" t="s">
        <v>3019</v>
      </c>
      <c r="P916" s="172" t="str">
        <f t="shared" si="45"/>
        <v>|</v>
      </c>
    </row>
    <row r="917" spans="2:16">
      <c r="B917" s="6">
        <v>837</v>
      </c>
      <c r="C917" s="112" t="s">
        <v>512</v>
      </c>
      <c r="D917" s="112" t="str">
        <f t="shared" si="46"/>
        <v>837|HK</v>
      </c>
      <c r="J917" s="6">
        <v>34</v>
      </c>
      <c r="K917" s="6">
        <f t="shared" si="47"/>
        <v>70</v>
      </c>
      <c r="L917" t="s">
        <v>3176</v>
      </c>
      <c r="M917">
        <v>504</v>
      </c>
      <c r="N917" t="s">
        <v>3020</v>
      </c>
      <c r="O917" t="s">
        <v>3021</v>
      </c>
      <c r="P917" s="172" t="str">
        <f t="shared" si="45"/>
        <v>|</v>
      </c>
    </row>
    <row r="918" spans="2:16">
      <c r="B918" s="6">
        <v>838</v>
      </c>
      <c r="C918" s="112" t="s">
        <v>2937</v>
      </c>
      <c r="D918" s="112" t="str">
        <f t="shared" si="46"/>
        <v>838|HKA</v>
      </c>
      <c r="J918" s="6">
        <v>35</v>
      </c>
      <c r="K918" s="6">
        <f t="shared" si="47"/>
        <v>70</v>
      </c>
      <c r="L918" t="s">
        <v>3176</v>
      </c>
      <c r="M918">
        <v>504</v>
      </c>
      <c r="N918" t="s">
        <v>3022</v>
      </c>
      <c r="O918" t="s">
        <v>3023</v>
      </c>
      <c r="P918" s="172" t="str">
        <f t="shared" si="45"/>
        <v>|</v>
      </c>
    </row>
    <row r="919" spans="2:16">
      <c r="B919" s="6">
        <v>839</v>
      </c>
      <c r="C919" s="112" t="s">
        <v>1133</v>
      </c>
      <c r="D919" s="112" t="str">
        <f t="shared" si="46"/>
        <v>839|HKB</v>
      </c>
      <c r="J919" s="6">
        <v>36</v>
      </c>
      <c r="K919" s="6">
        <f t="shared" si="47"/>
        <v>70</v>
      </c>
      <c r="L919" t="s">
        <v>3176</v>
      </c>
      <c r="M919">
        <v>504</v>
      </c>
      <c r="N919" t="s">
        <v>3024</v>
      </c>
      <c r="O919" t="s">
        <v>3025</v>
      </c>
      <c r="P919" s="172" t="str">
        <f t="shared" si="45"/>
        <v>|</v>
      </c>
    </row>
    <row r="920" spans="2:16">
      <c r="B920" s="6">
        <v>840</v>
      </c>
      <c r="C920" s="112" t="s">
        <v>1252</v>
      </c>
      <c r="D920" s="112" t="str">
        <f t="shared" si="46"/>
        <v>840|HL</v>
      </c>
      <c r="J920" s="6">
        <v>37</v>
      </c>
      <c r="K920" s="6">
        <f t="shared" si="47"/>
        <v>70</v>
      </c>
      <c r="L920" t="s">
        <v>3176</v>
      </c>
      <c r="M920">
        <v>504</v>
      </c>
      <c r="N920" t="s">
        <v>3026</v>
      </c>
      <c r="O920" t="s">
        <v>3027</v>
      </c>
      <c r="P920" s="172" t="str">
        <f t="shared" si="45"/>
        <v>|</v>
      </c>
    </row>
    <row r="921" spans="2:16">
      <c r="B921" s="6">
        <v>841</v>
      </c>
      <c r="C921" s="112" t="s">
        <v>2975</v>
      </c>
      <c r="D921" s="112" t="str">
        <f t="shared" si="46"/>
        <v>841|HLO</v>
      </c>
      <c r="J921" s="6">
        <v>38</v>
      </c>
      <c r="K921" s="6">
        <f t="shared" si="47"/>
        <v>70</v>
      </c>
      <c r="L921" t="s">
        <v>3176</v>
      </c>
      <c r="M921">
        <v>504</v>
      </c>
      <c r="N921" t="s">
        <v>3028</v>
      </c>
      <c r="O921" t="s">
        <v>3029</v>
      </c>
      <c r="P921" s="172" t="str">
        <f t="shared" si="45"/>
        <v>|</v>
      </c>
    </row>
    <row r="922" spans="2:16">
      <c r="B922" s="6">
        <v>842</v>
      </c>
      <c r="C922" s="112" t="s">
        <v>485</v>
      </c>
      <c r="D922" s="112" t="str">
        <f t="shared" si="46"/>
        <v>842|HM</v>
      </c>
      <c r="J922" s="6">
        <v>39</v>
      </c>
      <c r="K922" s="6">
        <f t="shared" si="47"/>
        <v>70</v>
      </c>
      <c r="L922" t="s">
        <v>3176</v>
      </c>
      <c r="M922">
        <v>504</v>
      </c>
      <c r="N922" t="s">
        <v>3030</v>
      </c>
      <c r="O922" t="s">
        <v>3031</v>
      </c>
      <c r="P922" s="172" t="str">
        <f t="shared" si="45"/>
        <v>|</v>
      </c>
    </row>
    <row r="923" spans="2:16">
      <c r="B923" s="6">
        <v>843</v>
      </c>
      <c r="C923" s="112" t="s">
        <v>2369</v>
      </c>
      <c r="D923" s="112" t="str">
        <f t="shared" si="46"/>
        <v>843|HN</v>
      </c>
      <c r="J923" s="6">
        <v>40</v>
      </c>
      <c r="K923" s="6">
        <f t="shared" si="47"/>
        <v>70</v>
      </c>
      <c r="L923" t="s">
        <v>3176</v>
      </c>
      <c r="M923">
        <v>504</v>
      </c>
      <c r="N923" t="s">
        <v>3032</v>
      </c>
      <c r="O923" t="s">
        <v>3033</v>
      </c>
      <c r="P923" s="172" t="str">
        <f t="shared" si="45"/>
        <v>|</v>
      </c>
    </row>
    <row r="924" spans="2:16">
      <c r="B924" s="6">
        <v>844</v>
      </c>
      <c r="C924" s="112" t="s">
        <v>2939</v>
      </c>
      <c r="D924" s="112" t="str">
        <f t="shared" si="46"/>
        <v>844|HNJ</v>
      </c>
      <c r="J924" s="6">
        <v>41</v>
      </c>
      <c r="K924" s="6">
        <f t="shared" si="47"/>
        <v>70</v>
      </c>
      <c r="L924" t="s">
        <v>3176</v>
      </c>
      <c r="M924">
        <v>504</v>
      </c>
      <c r="N924" t="s">
        <v>3034</v>
      </c>
      <c r="O924" t="s">
        <v>3035</v>
      </c>
      <c r="P924" s="172" t="str">
        <f t="shared" si="45"/>
        <v>|</v>
      </c>
    </row>
    <row r="925" spans="2:16">
      <c r="B925" s="6">
        <v>845</v>
      </c>
      <c r="C925" s="112" t="s">
        <v>567</v>
      </c>
      <c r="D925" s="112" t="str">
        <f t="shared" si="46"/>
        <v>845|HO</v>
      </c>
      <c r="J925" s="6">
        <v>42</v>
      </c>
      <c r="K925" s="6">
        <f t="shared" si="47"/>
        <v>70</v>
      </c>
      <c r="L925" t="s">
        <v>3176</v>
      </c>
      <c r="M925">
        <v>504</v>
      </c>
      <c r="N925" t="s">
        <v>3036</v>
      </c>
      <c r="O925" t="s">
        <v>3037</v>
      </c>
      <c r="P925" s="172" t="str">
        <f t="shared" si="45"/>
        <v>|</v>
      </c>
    </row>
    <row r="926" spans="2:16">
      <c r="B926" s="6">
        <v>846</v>
      </c>
      <c r="C926" s="112" t="s">
        <v>2941</v>
      </c>
      <c r="D926" s="112" t="str">
        <f t="shared" si="46"/>
        <v>846|HOL</v>
      </c>
      <c r="J926" s="6">
        <v>43</v>
      </c>
      <c r="K926" s="6">
        <f t="shared" si="47"/>
        <v>71</v>
      </c>
      <c r="L926" t="s">
        <v>3179</v>
      </c>
      <c r="M926">
        <v>504</v>
      </c>
      <c r="N926" t="s">
        <v>3038</v>
      </c>
      <c r="O926" t="s">
        <v>3039</v>
      </c>
      <c r="P926" s="172" t="str">
        <f t="shared" si="45"/>
        <v>|</v>
      </c>
    </row>
    <row r="927" spans="2:16">
      <c r="B927" s="6">
        <v>847</v>
      </c>
      <c r="C927" s="112" t="s">
        <v>2943</v>
      </c>
      <c r="D927" s="112" t="str">
        <f t="shared" si="46"/>
        <v>847|HOP</v>
      </c>
      <c r="J927" s="6">
        <v>44</v>
      </c>
      <c r="K927" s="6">
        <f t="shared" si="47"/>
        <v>71</v>
      </c>
      <c r="L927" t="s">
        <v>3179</v>
      </c>
      <c r="M927">
        <v>504</v>
      </c>
      <c r="N927" t="s">
        <v>3040</v>
      </c>
      <c r="O927" t="s">
        <v>3041</v>
      </c>
      <c r="P927" s="172" t="str">
        <f t="shared" si="45"/>
        <v>|</v>
      </c>
    </row>
    <row r="928" spans="2:16">
      <c r="B928" s="6">
        <v>848</v>
      </c>
      <c r="C928" s="112" t="s">
        <v>2945</v>
      </c>
      <c r="D928" s="112" t="str">
        <f t="shared" si="46"/>
        <v>848|HOS</v>
      </c>
      <c r="J928" s="6">
        <v>45</v>
      </c>
      <c r="K928" s="6">
        <f t="shared" si="47"/>
        <v>71</v>
      </c>
      <c r="L928" t="s">
        <v>3179</v>
      </c>
      <c r="M928">
        <v>504</v>
      </c>
      <c r="N928" t="s">
        <v>3042</v>
      </c>
      <c r="O928" t="s">
        <v>3043</v>
      </c>
      <c r="P928" s="172" t="str">
        <f t="shared" si="45"/>
        <v>|</v>
      </c>
    </row>
    <row r="929" spans="2:16">
      <c r="B929" s="6">
        <v>849</v>
      </c>
      <c r="C929" s="112" t="s">
        <v>2947</v>
      </c>
      <c r="D929" s="112" t="str">
        <f t="shared" si="46"/>
        <v>849|HPR</v>
      </c>
      <c r="J929" s="6">
        <v>46</v>
      </c>
      <c r="K929" s="6">
        <f t="shared" si="47"/>
        <v>71</v>
      </c>
      <c r="L929" t="s">
        <v>3179</v>
      </c>
      <c r="M929">
        <v>504</v>
      </c>
      <c r="N929" t="s">
        <v>3044</v>
      </c>
      <c r="O929" t="s">
        <v>3045</v>
      </c>
      <c r="P929" s="172" t="str">
        <f t="shared" si="45"/>
        <v>|</v>
      </c>
    </row>
    <row r="930" spans="2:16">
      <c r="B930" s="6">
        <v>850</v>
      </c>
      <c r="C930" s="112" t="s">
        <v>561</v>
      </c>
      <c r="D930" s="112" t="str">
        <f t="shared" si="46"/>
        <v>850|HR</v>
      </c>
      <c r="J930" s="6">
        <v>47</v>
      </c>
      <c r="K930" s="6">
        <f t="shared" si="47"/>
        <v>71</v>
      </c>
      <c r="L930" t="s">
        <v>3179</v>
      </c>
      <c r="M930">
        <v>504</v>
      </c>
      <c r="N930" t="s">
        <v>3046</v>
      </c>
      <c r="O930" t="s">
        <v>3047</v>
      </c>
      <c r="P930" s="172" t="str">
        <f t="shared" si="45"/>
        <v>|</v>
      </c>
    </row>
    <row r="931" spans="2:16">
      <c r="B931" s="6">
        <v>851</v>
      </c>
      <c r="C931" s="112" t="s">
        <v>2949</v>
      </c>
      <c r="D931" s="112" t="str">
        <f t="shared" si="46"/>
        <v>851|HSU</v>
      </c>
      <c r="J931" s="6">
        <v>48</v>
      </c>
      <c r="K931" s="6">
        <f t="shared" si="47"/>
        <v>71</v>
      </c>
      <c r="L931" t="s">
        <v>3179</v>
      </c>
      <c r="M931">
        <v>504</v>
      </c>
      <c r="N931" t="s">
        <v>3048</v>
      </c>
      <c r="O931" t="s">
        <v>3049</v>
      </c>
      <c r="P931" s="172" t="str">
        <f t="shared" si="45"/>
        <v>|</v>
      </c>
    </row>
    <row r="932" spans="2:16">
      <c r="B932" s="6">
        <v>852</v>
      </c>
      <c r="C932" s="112" t="s">
        <v>2670</v>
      </c>
      <c r="D932" s="112" t="str">
        <f t="shared" si="46"/>
        <v>852|HSZ</v>
      </c>
      <c r="J932" s="6">
        <v>49</v>
      </c>
      <c r="K932" s="6">
        <f t="shared" si="47"/>
        <v>71</v>
      </c>
      <c r="L932" t="s">
        <v>3179</v>
      </c>
      <c r="M932">
        <v>504</v>
      </c>
      <c r="N932" t="s">
        <v>3050</v>
      </c>
      <c r="O932" t="s">
        <v>3051</v>
      </c>
      <c r="P932" s="172" t="str">
        <f t="shared" si="45"/>
        <v>|</v>
      </c>
    </row>
    <row r="933" spans="2:16">
      <c r="B933" s="6">
        <v>853</v>
      </c>
      <c r="C933" s="112" t="s">
        <v>1398</v>
      </c>
      <c r="D933" s="112" t="str">
        <f t="shared" si="46"/>
        <v>853|HT</v>
      </c>
      <c r="J933" s="6">
        <v>50</v>
      </c>
      <c r="K933" s="6">
        <f t="shared" si="47"/>
        <v>71</v>
      </c>
      <c r="L933" t="s">
        <v>3179</v>
      </c>
      <c r="M933">
        <v>504</v>
      </c>
      <c r="N933" t="s">
        <v>3052</v>
      </c>
      <c r="O933" t="s">
        <v>3053</v>
      </c>
      <c r="P933" s="172" t="str">
        <f t="shared" si="45"/>
        <v>|</v>
      </c>
    </row>
    <row r="934" spans="2:16">
      <c r="B934" s="6">
        <v>854</v>
      </c>
      <c r="C934" s="112" t="s">
        <v>2198</v>
      </c>
      <c r="D934" s="112" t="str">
        <f t="shared" si="46"/>
        <v>854|HU</v>
      </c>
      <c r="J934" s="6">
        <v>51</v>
      </c>
      <c r="K934" s="6">
        <f t="shared" si="47"/>
        <v>71</v>
      </c>
      <c r="L934" t="s">
        <v>3179</v>
      </c>
      <c r="M934">
        <v>504</v>
      </c>
      <c r="N934" t="s">
        <v>3054</v>
      </c>
      <c r="O934" t="s">
        <v>3055</v>
      </c>
      <c r="P934" s="172" t="str">
        <f t="shared" si="45"/>
        <v>|</v>
      </c>
    </row>
    <row r="935" spans="2:16">
      <c r="B935" s="6">
        <v>855</v>
      </c>
      <c r="C935" s="112" t="s">
        <v>2672</v>
      </c>
      <c r="D935" s="112" t="str">
        <f t="shared" si="46"/>
        <v>855|HUA</v>
      </c>
      <c r="J935" s="6">
        <v>52</v>
      </c>
      <c r="K935" s="6">
        <f t="shared" si="47"/>
        <v>71</v>
      </c>
      <c r="L935" t="s">
        <v>3179</v>
      </c>
      <c r="M935">
        <v>504</v>
      </c>
      <c r="N935" t="s">
        <v>3056</v>
      </c>
      <c r="O935" t="s">
        <v>3057</v>
      </c>
      <c r="P935" s="172" t="str">
        <f t="shared" si="45"/>
        <v>|</v>
      </c>
    </row>
    <row r="936" spans="2:16">
      <c r="B936" s="6">
        <v>856</v>
      </c>
      <c r="C936" s="112" t="s">
        <v>3087</v>
      </c>
      <c r="D936" s="112" t="str">
        <f t="shared" si="46"/>
        <v>856|HUM</v>
      </c>
      <c r="J936" s="6">
        <v>53</v>
      </c>
      <c r="K936" s="6">
        <f t="shared" si="47"/>
        <v>71</v>
      </c>
      <c r="L936" t="s">
        <v>3179</v>
      </c>
      <c r="M936">
        <v>504</v>
      </c>
      <c r="N936" t="s">
        <v>3058</v>
      </c>
      <c r="O936" t="s">
        <v>3059</v>
      </c>
      <c r="P936" s="172" t="str">
        <f t="shared" si="45"/>
        <v>|</v>
      </c>
    </row>
    <row r="937" spans="2:16">
      <c r="B937" s="6">
        <v>857</v>
      </c>
      <c r="C937" s="112" t="s">
        <v>2951</v>
      </c>
      <c r="D937" s="112" t="str">
        <f t="shared" si="46"/>
        <v>857|HVS</v>
      </c>
      <c r="J937" s="6">
        <v>54</v>
      </c>
      <c r="K937" s="6">
        <f t="shared" si="47"/>
        <v>71</v>
      </c>
      <c r="L937" t="s">
        <v>3179</v>
      </c>
      <c r="M937">
        <v>504</v>
      </c>
      <c r="N937" t="s">
        <v>3060</v>
      </c>
      <c r="O937" t="s">
        <v>3061</v>
      </c>
      <c r="P937" s="172" t="str">
        <f t="shared" si="45"/>
        <v>|</v>
      </c>
    </row>
    <row r="938" spans="2:16">
      <c r="B938" s="6">
        <v>858</v>
      </c>
      <c r="C938" s="112" t="s">
        <v>925</v>
      </c>
      <c r="D938" s="112" t="str">
        <f t="shared" si="46"/>
        <v>858|I</v>
      </c>
      <c r="J938" s="6">
        <v>55</v>
      </c>
      <c r="K938" s="6">
        <f t="shared" si="47"/>
        <v>71</v>
      </c>
      <c r="L938" t="s">
        <v>3179</v>
      </c>
      <c r="M938">
        <v>504</v>
      </c>
      <c r="N938" t="s">
        <v>3062</v>
      </c>
      <c r="O938" t="s">
        <v>3063</v>
      </c>
      <c r="P938" s="172" t="str">
        <f t="shared" si="45"/>
        <v>|</v>
      </c>
    </row>
    <row r="939" spans="2:16">
      <c r="B939" s="6">
        <v>859</v>
      </c>
      <c r="C939" s="112" t="s">
        <v>2341</v>
      </c>
      <c r="D939" s="112" t="str">
        <f t="shared" si="46"/>
        <v>859|IA</v>
      </c>
      <c r="J939" s="6">
        <v>56</v>
      </c>
      <c r="K939" s="6">
        <f t="shared" si="47"/>
        <v>72</v>
      </c>
      <c r="L939" t="s">
        <v>3180</v>
      </c>
      <c r="M939">
        <v>504</v>
      </c>
      <c r="N939" t="s">
        <v>3064</v>
      </c>
      <c r="O939" t="s">
        <v>3065</v>
      </c>
      <c r="P939" s="172" t="str">
        <f t="shared" si="45"/>
        <v>|</v>
      </c>
    </row>
    <row r="940" spans="2:16">
      <c r="B940" s="6">
        <v>860</v>
      </c>
      <c r="C940" s="112" t="s">
        <v>1191</v>
      </c>
      <c r="D940" s="112" t="str">
        <f t="shared" si="46"/>
        <v>860|IAL</v>
      </c>
      <c r="J940" s="6">
        <v>57</v>
      </c>
      <c r="K940" s="6">
        <f t="shared" si="47"/>
        <v>72</v>
      </c>
      <c r="L940" t="s">
        <v>3180</v>
      </c>
      <c r="M940">
        <v>504</v>
      </c>
      <c r="N940" t="s">
        <v>3066</v>
      </c>
      <c r="O940" t="s">
        <v>3067</v>
      </c>
      <c r="P940" s="172" t="str">
        <f t="shared" si="45"/>
        <v>|</v>
      </c>
    </row>
    <row r="941" spans="2:16">
      <c r="B941" s="6">
        <v>861</v>
      </c>
      <c r="C941" s="112" t="s">
        <v>554</v>
      </c>
      <c r="D941" s="112" t="str">
        <f t="shared" si="46"/>
        <v>861|IB</v>
      </c>
      <c r="J941" s="6">
        <v>58</v>
      </c>
      <c r="K941" s="6">
        <f t="shared" si="47"/>
        <v>72</v>
      </c>
      <c r="L941" t="s">
        <v>3180</v>
      </c>
      <c r="M941">
        <v>504</v>
      </c>
      <c r="N941" t="s">
        <v>3068</v>
      </c>
      <c r="O941" t="s">
        <v>3069</v>
      </c>
      <c r="P941" s="172" t="str">
        <f t="shared" si="45"/>
        <v>|</v>
      </c>
    </row>
    <row r="942" spans="2:16">
      <c r="B942" s="6">
        <v>862</v>
      </c>
      <c r="C942" s="112" t="s">
        <v>1349</v>
      </c>
      <c r="D942" s="112" t="str">
        <f t="shared" si="46"/>
        <v>862|IC</v>
      </c>
      <c r="J942" s="6">
        <v>59</v>
      </c>
      <c r="K942" s="6">
        <f t="shared" si="47"/>
        <v>72</v>
      </c>
      <c r="L942" t="s">
        <v>3180</v>
      </c>
      <c r="M942">
        <v>504</v>
      </c>
      <c r="N942" t="s">
        <v>3070</v>
      </c>
      <c r="O942" t="s">
        <v>3071</v>
      </c>
      <c r="P942" s="172" t="str">
        <f t="shared" si="45"/>
        <v>|</v>
      </c>
    </row>
    <row r="943" spans="2:16">
      <c r="B943" s="6">
        <v>863</v>
      </c>
      <c r="C943" s="112" t="s">
        <v>2325</v>
      </c>
      <c r="D943" s="112" t="str">
        <f t="shared" si="46"/>
        <v>863|ID</v>
      </c>
      <c r="J943" s="6">
        <v>60</v>
      </c>
      <c r="K943" s="6">
        <f t="shared" si="47"/>
        <v>72</v>
      </c>
      <c r="L943" t="s">
        <v>3180</v>
      </c>
      <c r="M943">
        <v>504</v>
      </c>
      <c r="N943" t="s">
        <v>3072</v>
      </c>
      <c r="O943" t="s">
        <v>3073</v>
      </c>
      <c r="P943" s="172" t="str">
        <f t="shared" si="45"/>
        <v>|</v>
      </c>
    </row>
    <row r="944" spans="2:16">
      <c r="B944" s="6">
        <v>864</v>
      </c>
      <c r="C944" s="112" t="s">
        <v>2147</v>
      </c>
      <c r="D944" s="112" t="str">
        <f t="shared" si="46"/>
        <v>864|IF</v>
      </c>
      <c r="J944" s="6">
        <v>61</v>
      </c>
      <c r="K944" s="6">
        <f t="shared" si="47"/>
        <v>72</v>
      </c>
      <c r="L944" t="s">
        <v>3180</v>
      </c>
      <c r="M944">
        <v>504</v>
      </c>
      <c r="N944" t="s">
        <v>3074</v>
      </c>
      <c r="O944" t="s">
        <v>3075</v>
      </c>
      <c r="P944" s="172" t="str">
        <f t="shared" si="45"/>
        <v>|</v>
      </c>
    </row>
    <row r="945" spans="2:16">
      <c r="B945" s="6">
        <v>865</v>
      </c>
      <c r="C945" s="112" t="s">
        <v>2548</v>
      </c>
      <c r="D945" s="112" t="str">
        <f t="shared" si="46"/>
        <v>865|IFU</v>
      </c>
      <c r="J945" s="6">
        <v>62</v>
      </c>
      <c r="K945" s="6">
        <f t="shared" si="47"/>
        <v>72</v>
      </c>
      <c r="L945" t="s">
        <v>3180</v>
      </c>
      <c r="M945">
        <v>504</v>
      </c>
      <c r="N945" t="s">
        <v>606</v>
      </c>
      <c r="O945" t="s">
        <v>3076</v>
      </c>
      <c r="P945" s="172" t="str">
        <f t="shared" si="45"/>
        <v>|</v>
      </c>
    </row>
    <row r="946" spans="2:16">
      <c r="B946" s="6">
        <v>866</v>
      </c>
      <c r="C946" s="112" t="s">
        <v>921</v>
      </c>
      <c r="D946" s="112" t="str">
        <f t="shared" si="46"/>
        <v>866|II</v>
      </c>
      <c r="J946" s="6">
        <v>63</v>
      </c>
      <c r="K946" s="6">
        <f t="shared" si="47"/>
        <v>72</v>
      </c>
      <c r="L946" t="s">
        <v>3180</v>
      </c>
      <c r="M946">
        <v>504</v>
      </c>
      <c r="N946" t="s">
        <v>3077</v>
      </c>
      <c r="O946" t="s">
        <v>3078</v>
      </c>
      <c r="P946" s="172" t="str">
        <f t="shared" si="45"/>
        <v>|</v>
      </c>
    </row>
    <row r="947" spans="2:16">
      <c r="B947" s="6">
        <v>867</v>
      </c>
      <c r="C947" s="112" t="s">
        <v>923</v>
      </c>
      <c r="D947" s="112" t="str">
        <f t="shared" si="46"/>
        <v>867|III</v>
      </c>
      <c r="J947" s="6">
        <v>64</v>
      </c>
      <c r="K947" s="6">
        <f t="shared" si="47"/>
        <v>72</v>
      </c>
      <c r="L947" t="s">
        <v>3180</v>
      </c>
      <c r="M947">
        <v>504</v>
      </c>
      <c r="N947" t="s">
        <v>3079</v>
      </c>
      <c r="O947" t="s">
        <v>3080</v>
      </c>
      <c r="P947" s="172" t="str">
        <f t="shared" si="45"/>
        <v>|</v>
      </c>
    </row>
    <row r="948" spans="2:16">
      <c r="B948" s="6">
        <v>868</v>
      </c>
      <c r="C948" s="112" t="s">
        <v>2427</v>
      </c>
      <c r="D948" s="112" t="str">
        <f t="shared" si="46"/>
        <v>868|IJ</v>
      </c>
      <c r="J948" s="6">
        <v>65</v>
      </c>
      <c r="K948" s="6">
        <f t="shared" si="47"/>
        <v>72</v>
      </c>
      <c r="L948" t="s">
        <v>3180</v>
      </c>
      <c r="M948">
        <v>504</v>
      </c>
      <c r="N948" t="s">
        <v>3081</v>
      </c>
      <c r="O948" t="s">
        <v>3082</v>
      </c>
      <c r="P948" s="172" t="str">
        <f t="shared" si="45"/>
        <v>|</v>
      </c>
    </row>
    <row r="949" spans="2:16">
      <c r="B949" s="6">
        <v>869</v>
      </c>
      <c r="C949" s="112" t="s">
        <v>1351</v>
      </c>
      <c r="D949" s="112" t="str">
        <f t="shared" si="46"/>
        <v>869|IL</v>
      </c>
      <c r="J949" s="6">
        <v>66</v>
      </c>
      <c r="K949" s="6">
        <f t="shared" si="47"/>
        <v>72</v>
      </c>
      <c r="L949" t="s">
        <v>3180</v>
      </c>
      <c r="M949">
        <v>504</v>
      </c>
      <c r="N949" t="s">
        <v>3083</v>
      </c>
      <c r="O949" t="s">
        <v>3084</v>
      </c>
      <c r="P949" s="172" t="str">
        <f t="shared" si="45"/>
        <v>|</v>
      </c>
    </row>
    <row r="950" spans="2:16">
      <c r="B950" s="6">
        <v>870</v>
      </c>
      <c r="C950" s="112" t="s">
        <v>2674</v>
      </c>
      <c r="D950" s="112" t="str">
        <f t="shared" si="46"/>
        <v>870|ILA</v>
      </c>
      <c r="J950" s="6">
        <v>67</v>
      </c>
      <c r="K950" s="6">
        <f t="shared" si="47"/>
        <v>73</v>
      </c>
      <c r="L950" t="s">
        <v>3181</v>
      </c>
      <c r="M950">
        <v>504</v>
      </c>
      <c r="N950" t="s">
        <v>3085</v>
      </c>
      <c r="O950" t="s">
        <v>3086</v>
      </c>
      <c r="P950" s="172" t="str">
        <f t="shared" si="45"/>
        <v>|</v>
      </c>
    </row>
    <row r="951" spans="2:16">
      <c r="B951" s="6">
        <v>871</v>
      </c>
      <c r="C951" s="112" t="s">
        <v>2598</v>
      </c>
      <c r="D951" s="112" t="str">
        <f t="shared" si="46"/>
        <v>871|ILI</v>
      </c>
      <c r="J951" s="6">
        <v>68</v>
      </c>
      <c r="K951" s="6">
        <f t="shared" si="47"/>
        <v>73</v>
      </c>
      <c r="L951" t="s">
        <v>3181</v>
      </c>
      <c r="M951">
        <v>504</v>
      </c>
      <c r="N951" t="s">
        <v>3087</v>
      </c>
      <c r="O951" t="s">
        <v>3088</v>
      </c>
      <c r="P951" s="172" t="str">
        <f t="shared" si="45"/>
        <v>|</v>
      </c>
    </row>
    <row r="952" spans="2:16">
      <c r="B952" s="6">
        <v>872</v>
      </c>
      <c r="C952" s="112" t="s">
        <v>2522</v>
      </c>
      <c r="D952" s="112" t="str">
        <f t="shared" si="46"/>
        <v>872|ILN</v>
      </c>
      <c r="J952" s="6">
        <v>69</v>
      </c>
      <c r="K952" s="6">
        <f t="shared" si="47"/>
        <v>73</v>
      </c>
      <c r="L952" t="s">
        <v>3181</v>
      </c>
      <c r="M952">
        <v>504</v>
      </c>
      <c r="N952" t="s">
        <v>3089</v>
      </c>
      <c r="O952" t="s">
        <v>3090</v>
      </c>
      <c r="P952" s="172" t="str">
        <f t="shared" si="45"/>
        <v>|</v>
      </c>
    </row>
    <row r="953" spans="2:16">
      <c r="B953" s="6">
        <v>873</v>
      </c>
      <c r="C953" s="112" t="s">
        <v>2524</v>
      </c>
      <c r="D953" s="112" t="str">
        <f t="shared" si="46"/>
        <v>873|ILS</v>
      </c>
      <c r="J953" s="6">
        <v>70</v>
      </c>
      <c r="K953" s="6">
        <f t="shared" si="47"/>
        <v>73</v>
      </c>
      <c r="L953" t="s">
        <v>3181</v>
      </c>
      <c r="M953">
        <v>504</v>
      </c>
      <c r="N953" t="s">
        <v>3091</v>
      </c>
      <c r="O953" t="s">
        <v>3092</v>
      </c>
      <c r="P953" s="172" t="str">
        <f t="shared" si="45"/>
        <v>|</v>
      </c>
    </row>
    <row r="954" spans="2:16">
      <c r="B954" s="6">
        <v>874</v>
      </c>
      <c r="C954" s="112" t="s">
        <v>1353</v>
      </c>
      <c r="D954" s="112" t="str">
        <f t="shared" si="46"/>
        <v>874|IM</v>
      </c>
      <c r="J954" s="6">
        <v>71</v>
      </c>
      <c r="K954" s="6">
        <f t="shared" si="47"/>
        <v>73</v>
      </c>
      <c r="L954" t="s">
        <v>3181</v>
      </c>
      <c r="M954">
        <v>504</v>
      </c>
      <c r="N954" t="s">
        <v>3093</v>
      </c>
      <c r="O954" t="s">
        <v>3094</v>
      </c>
      <c r="P954" s="172" t="str">
        <f t="shared" si="45"/>
        <v>|</v>
      </c>
    </row>
    <row r="955" spans="2:16">
      <c r="B955" s="6">
        <v>875</v>
      </c>
      <c r="C955" s="112" t="s">
        <v>755</v>
      </c>
      <c r="D955" s="112" t="str">
        <f t="shared" si="46"/>
        <v>875|IN</v>
      </c>
      <c r="J955" s="6">
        <v>72</v>
      </c>
      <c r="K955" s="6">
        <f t="shared" si="47"/>
        <v>73</v>
      </c>
      <c r="L955" t="s">
        <v>3181</v>
      </c>
      <c r="M955">
        <v>504</v>
      </c>
      <c r="N955" t="s">
        <v>3095</v>
      </c>
      <c r="O955" t="s">
        <v>3096</v>
      </c>
      <c r="P955" s="172" t="str">
        <f t="shared" si="45"/>
        <v>|</v>
      </c>
    </row>
    <row r="956" spans="2:16">
      <c r="B956" s="6">
        <v>876</v>
      </c>
      <c r="C956" s="112" t="s">
        <v>531</v>
      </c>
      <c r="D956" s="112" t="str">
        <f t="shared" si="46"/>
        <v>876|IR</v>
      </c>
      <c r="J956" s="6">
        <v>73</v>
      </c>
      <c r="K956" s="6">
        <f t="shared" si="47"/>
        <v>73</v>
      </c>
      <c r="L956" t="s">
        <v>3181</v>
      </c>
      <c r="M956">
        <v>504</v>
      </c>
      <c r="N956" t="s">
        <v>3097</v>
      </c>
      <c r="O956" t="s">
        <v>3098</v>
      </c>
      <c r="P956" s="172" t="str">
        <f t="shared" si="45"/>
        <v>|</v>
      </c>
    </row>
    <row r="957" spans="2:16">
      <c r="B957" s="6">
        <v>877</v>
      </c>
      <c r="C957" s="112" t="s">
        <v>3898</v>
      </c>
      <c r="D957" s="112" t="str">
        <f t="shared" si="46"/>
        <v>877|Is</v>
      </c>
      <c r="J957" s="6">
        <v>74</v>
      </c>
      <c r="K957" s="6">
        <f t="shared" si="47"/>
        <v>73</v>
      </c>
      <c r="L957" t="s">
        <v>3181</v>
      </c>
      <c r="M957">
        <v>504</v>
      </c>
      <c r="N957" t="s">
        <v>3099</v>
      </c>
      <c r="O957" t="s">
        <v>3100</v>
      </c>
      <c r="P957" s="172" t="str">
        <f t="shared" si="45"/>
        <v>|</v>
      </c>
    </row>
    <row r="958" spans="2:16">
      <c r="B958" s="6">
        <v>878</v>
      </c>
      <c r="C958" s="112" t="s">
        <v>2058</v>
      </c>
      <c r="D958" s="112" t="str">
        <f t="shared" si="46"/>
        <v>878|IS</v>
      </c>
      <c r="J958" s="6">
        <v>75</v>
      </c>
      <c r="K958" s="6">
        <f t="shared" si="47"/>
        <v>73</v>
      </c>
      <c r="L958" t="s">
        <v>3181</v>
      </c>
      <c r="M958">
        <v>504</v>
      </c>
      <c r="N958" t="s">
        <v>3101</v>
      </c>
      <c r="O958" t="s">
        <v>3102</v>
      </c>
      <c r="P958" s="172" t="str">
        <f t="shared" si="45"/>
        <v>|</v>
      </c>
    </row>
    <row r="959" spans="2:16">
      <c r="B959" s="6">
        <v>879</v>
      </c>
      <c r="C959" s="112" t="s">
        <v>2535</v>
      </c>
      <c r="D959" s="112" t="str">
        <f t="shared" si="46"/>
        <v>879|ISA</v>
      </c>
      <c r="J959" s="6">
        <v>76</v>
      </c>
      <c r="K959" s="6">
        <f t="shared" si="47"/>
        <v>73</v>
      </c>
      <c r="L959" t="s">
        <v>3181</v>
      </c>
      <c r="M959">
        <v>504</v>
      </c>
      <c r="N959" t="s">
        <v>2633</v>
      </c>
      <c r="O959" t="s">
        <v>3103</v>
      </c>
      <c r="P959" s="172" t="str">
        <f t="shared" si="45"/>
        <v>|</v>
      </c>
    </row>
    <row r="960" spans="2:16">
      <c r="B960" s="6">
        <v>880</v>
      </c>
      <c r="C960" s="112" t="s">
        <v>708</v>
      </c>
      <c r="D960" s="112" t="str">
        <f t="shared" si="46"/>
        <v>880|IV</v>
      </c>
      <c r="J960" s="6">
        <v>77</v>
      </c>
      <c r="K960" s="6">
        <f t="shared" si="47"/>
        <v>73</v>
      </c>
      <c r="L960" t="s">
        <v>3181</v>
      </c>
      <c r="M960">
        <v>504</v>
      </c>
      <c r="N960" t="s">
        <v>1211</v>
      </c>
      <c r="O960" t="s">
        <v>3104</v>
      </c>
      <c r="P960" s="172" t="str">
        <f t="shared" si="45"/>
        <v>|</v>
      </c>
    </row>
    <row r="961" spans="2:16">
      <c r="B961" s="6">
        <v>881</v>
      </c>
      <c r="C961" s="112" t="s">
        <v>935</v>
      </c>
      <c r="D961" s="112" t="str">
        <f t="shared" si="46"/>
        <v>881|IX</v>
      </c>
      <c r="J961" s="6">
        <v>78</v>
      </c>
      <c r="K961" s="6">
        <f t="shared" si="47"/>
        <v>73</v>
      </c>
      <c r="L961" t="s">
        <v>3181</v>
      </c>
      <c r="M961">
        <v>504</v>
      </c>
      <c r="N961" t="s">
        <v>3105</v>
      </c>
      <c r="O961" t="s">
        <v>3106</v>
      </c>
      <c r="P961" s="172" t="str">
        <f t="shared" si="45"/>
        <v>|</v>
      </c>
    </row>
    <row r="962" spans="2:16">
      <c r="B962" s="6">
        <v>882</v>
      </c>
      <c r="C962" s="112" t="s">
        <v>854</v>
      </c>
      <c r="D962" s="112" t="str">
        <f t="shared" si="46"/>
        <v>882|J</v>
      </c>
      <c r="J962" s="6">
        <v>79</v>
      </c>
      <c r="K962" s="6">
        <f t="shared" si="47"/>
        <v>73</v>
      </c>
      <c r="L962" t="s">
        <v>3181</v>
      </c>
      <c r="M962">
        <v>504</v>
      </c>
      <c r="N962" t="s">
        <v>3107</v>
      </c>
      <c r="O962" t="s">
        <v>3108</v>
      </c>
      <c r="P962" s="172" t="str">
        <f t="shared" ref="P962" si="48">H962&amp;"|"&amp;G962</f>
        <v>|</v>
      </c>
    </row>
    <row r="963" spans="2:16">
      <c r="B963" s="6">
        <v>883</v>
      </c>
      <c r="C963" s="112" t="s">
        <v>2409</v>
      </c>
      <c r="D963" s="112" t="str">
        <f t="shared" si="46"/>
        <v>883|JA</v>
      </c>
    </row>
    <row r="964" spans="2:16">
      <c r="B964" s="6">
        <v>884</v>
      </c>
      <c r="C964" s="112" t="s">
        <v>604</v>
      </c>
      <c r="D964" s="112" t="str">
        <f t="shared" si="46"/>
        <v>884|JAL</v>
      </c>
    </row>
    <row r="965" spans="2:16">
      <c r="B965" s="6">
        <v>885</v>
      </c>
      <c r="C965" s="112" t="s">
        <v>2411</v>
      </c>
      <c r="D965" s="112" t="str">
        <f t="shared" si="46"/>
        <v>885|JB</v>
      </c>
    </row>
    <row r="966" spans="2:16">
      <c r="B966" s="6">
        <v>886</v>
      </c>
      <c r="C966" s="112" t="s">
        <v>1289</v>
      </c>
      <c r="D966" s="112" t="str">
        <f t="shared" si="46"/>
        <v>886|JE</v>
      </c>
    </row>
    <row r="967" spans="2:16">
      <c r="B967" s="6">
        <v>887</v>
      </c>
      <c r="C967" s="112" t="s">
        <v>804</v>
      </c>
      <c r="D967" s="112" t="str">
        <f t="shared" si="46"/>
        <v>887|JI</v>
      </c>
    </row>
    <row r="968" spans="2:16">
      <c r="B968" s="6">
        <v>888</v>
      </c>
      <c r="C968" s="112" t="s">
        <v>2406</v>
      </c>
      <c r="D968" s="112" t="str">
        <f t="shared" si="46"/>
        <v>888|JK</v>
      </c>
    </row>
    <row r="969" spans="2:16">
      <c r="B969" s="6">
        <v>889</v>
      </c>
      <c r="C969" s="112" t="s">
        <v>2371</v>
      </c>
      <c r="D969" s="112" t="str">
        <f t="shared" si="46"/>
        <v>889|JL</v>
      </c>
    </row>
    <row r="970" spans="2:16">
      <c r="B970" s="6">
        <v>890</v>
      </c>
      <c r="C970" s="112" t="s">
        <v>1239</v>
      </c>
      <c r="D970" s="112" t="str">
        <f t="shared" si="46"/>
        <v>890|JO</v>
      </c>
    </row>
    <row r="971" spans="2:16">
      <c r="B971" s="6">
        <v>891</v>
      </c>
      <c r="C971" s="112" t="s">
        <v>2373</v>
      </c>
      <c r="D971" s="112" t="str">
        <f t="shared" si="46"/>
        <v>891|JS</v>
      </c>
    </row>
    <row r="972" spans="2:16">
      <c r="B972" s="6">
        <v>892</v>
      </c>
      <c r="C972" s="112" t="s">
        <v>2413</v>
      </c>
      <c r="D972" s="112" t="str">
        <f t="shared" si="46"/>
        <v>892|JT</v>
      </c>
    </row>
    <row r="973" spans="2:16">
      <c r="B973" s="6">
        <v>893</v>
      </c>
      <c r="C973" s="112" t="s">
        <v>1335</v>
      </c>
      <c r="D973" s="112" t="str">
        <f t="shared" si="46"/>
        <v>893|JU</v>
      </c>
    </row>
    <row r="974" spans="2:16">
      <c r="B974" s="6">
        <v>894</v>
      </c>
      <c r="C974" s="112" t="s">
        <v>2375</v>
      </c>
      <c r="D974" s="112" t="str">
        <f t="shared" si="46"/>
        <v>894|JX</v>
      </c>
    </row>
    <row r="975" spans="2:16">
      <c r="B975" s="6">
        <v>895</v>
      </c>
      <c r="C975" s="112" t="s">
        <v>858</v>
      </c>
      <c r="D975" s="112" t="str">
        <f t="shared" si="46"/>
        <v>895|K</v>
      </c>
    </row>
    <row r="976" spans="2:16">
      <c r="B976" s="6">
        <v>896</v>
      </c>
      <c r="C976" s="112" t="s">
        <v>941</v>
      </c>
      <c r="D976" s="112" t="str">
        <f t="shared" si="46"/>
        <v>896|KA</v>
      </c>
    </row>
    <row r="977" spans="2:4">
      <c r="B977" s="6">
        <v>897</v>
      </c>
      <c r="C977" s="112" t="s">
        <v>2550</v>
      </c>
      <c r="D977" s="112" t="str">
        <f t="shared" ref="D977:D1040" si="49">B977&amp;"|"&amp;C977</f>
        <v>897|KAL</v>
      </c>
    </row>
    <row r="978" spans="2:4">
      <c r="B978" s="6">
        <v>898</v>
      </c>
      <c r="C978" s="112" t="s">
        <v>761</v>
      </c>
      <c r="D978" s="112" t="str">
        <f t="shared" si="49"/>
        <v>898|KB</v>
      </c>
    </row>
    <row r="979" spans="2:4">
      <c r="B979" s="6">
        <v>899</v>
      </c>
      <c r="C979" s="112" t="s">
        <v>743</v>
      </c>
      <c r="D979" s="112" t="str">
        <f t="shared" si="49"/>
        <v>899|KC</v>
      </c>
    </row>
    <row r="980" spans="2:4">
      <c r="B980" s="6">
        <v>900</v>
      </c>
      <c r="C980" s="112" t="s">
        <v>1426</v>
      </c>
      <c r="D980" s="112" t="str">
        <f t="shared" si="49"/>
        <v>900|KD</v>
      </c>
    </row>
    <row r="981" spans="2:4">
      <c r="B981" s="6">
        <v>901</v>
      </c>
      <c r="C981" s="112" t="s">
        <v>499</v>
      </c>
      <c r="D981" s="112" t="str">
        <f t="shared" si="49"/>
        <v>901|KE</v>
      </c>
    </row>
    <row r="982" spans="2:4">
      <c r="B982" s="6">
        <v>902</v>
      </c>
      <c r="C982" s="112" t="s">
        <v>3066</v>
      </c>
      <c r="D982" s="112" t="str">
        <f t="shared" si="49"/>
        <v>902|KEA</v>
      </c>
    </row>
    <row r="983" spans="2:4">
      <c r="B983" s="6">
        <v>903</v>
      </c>
      <c r="C983" s="112" t="s">
        <v>3068</v>
      </c>
      <c r="D983" s="112" t="str">
        <f t="shared" si="49"/>
        <v>903|KEB</v>
      </c>
    </row>
    <row r="984" spans="2:4">
      <c r="B984" s="6">
        <v>904</v>
      </c>
      <c r="C984" s="112" t="s">
        <v>3070</v>
      </c>
      <c r="D984" s="112" t="str">
        <f t="shared" si="49"/>
        <v>904|KEC</v>
      </c>
    </row>
    <row r="985" spans="2:4">
      <c r="B985" s="6">
        <v>905</v>
      </c>
      <c r="C985" s="112" t="s">
        <v>3072</v>
      </c>
      <c r="D985" s="112" t="str">
        <f t="shared" si="49"/>
        <v>905|KED</v>
      </c>
    </row>
    <row r="986" spans="2:4">
      <c r="B986" s="6">
        <v>906</v>
      </c>
      <c r="C986" s="112" t="s">
        <v>2678</v>
      </c>
      <c r="D986" s="112" t="str">
        <f t="shared" si="49"/>
        <v>906|KEE</v>
      </c>
    </row>
    <row r="987" spans="2:4">
      <c r="B987" s="6">
        <v>907</v>
      </c>
      <c r="C987" s="112" t="s">
        <v>3074</v>
      </c>
      <c r="D987" s="112" t="str">
        <f t="shared" si="49"/>
        <v>907|KEO</v>
      </c>
    </row>
    <row r="988" spans="2:4">
      <c r="B988" s="6">
        <v>908</v>
      </c>
      <c r="C988" s="112" t="s">
        <v>3089</v>
      </c>
      <c r="D988" s="112" t="str">
        <f t="shared" si="49"/>
        <v>908|KEZ</v>
      </c>
    </row>
    <row r="989" spans="2:4">
      <c r="B989" s="6">
        <v>909</v>
      </c>
      <c r="C989" s="112" t="s">
        <v>1336</v>
      </c>
      <c r="D989" s="112" t="str">
        <f t="shared" si="49"/>
        <v>909|KF</v>
      </c>
    </row>
    <row r="990" spans="2:4">
      <c r="B990" s="6">
        <v>910</v>
      </c>
      <c r="C990" s="112" t="s">
        <v>714</v>
      </c>
      <c r="D990" s="112" t="str">
        <f t="shared" si="49"/>
        <v>910|KG</v>
      </c>
    </row>
    <row r="991" spans="2:4">
      <c r="B991" s="6">
        <v>911</v>
      </c>
      <c r="C991" s="112" t="s">
        <v>2676</v>
      </c>
      <c r="D991" s="112" t="str">
        <f t="shared" si="49"/>
        <v>911|KHH</v>
      </c>
    </row>
    <row r="992" spans="2:4">
      <c r="B992" s="6">
        <v>912</v>
      </c>
      <c r="C992" s="112" t="s">
        <v>729</v>
      </c>
      <c r="D992" s="112" t="str">
        <f t="shared" si="49"/>
        <v>912|KI</v>
      </c>
    </row>
    <row r="993" spans="2:4">
      <c r="B993" s="6">
        <v>913</v>
      </c>
      <c r="C993" s="112" t="s">
        <v>509</v>
      </c>
      <c r="D993" s="112" t="str">
        <f t="shared" si="49"/>
        <v>913|KK</v>
      </c>
    </row>
    <row r="994" spans="2:4">
      <c r="B994" s="6">
        <v>914</v>
      </c>
      <c r="C994" s="112" t="s">
        <v>669</v>
      </c>
      <c r="D994" s="112" t="str">
        <f t="shared" si="49"/>
        <v>914|KL</v>
      </c>
    </row>
    <row r="995" spans="2:4">
      <c r="B995" s="6">
        <v>915</v>
      </c>
      <c r="C995" s="112" t="s">
        <v>747</v>
      </c>
      <c r="D995" s="112" t="str">
        <f t="shared" si="49"/>
        <v>915|KM</v>
      </c>
    </row>
    <row r="996" spans="2:4">
      <c r="B996" s="6">
        <v>916</v>
      </c>
      <c r="C996" s="112" t="s">
        <v>495</v>
      </c>
      <c r="D996" s="112" t="str">
        <f t="shared" si="49"/>
        <v>916|KN</v>
      </c>
    </row>
    <row r="997" spans="2:4">
      <c r="B997" s="6">
        <v>917</v>
      </c>
      <c r="C997" s="112" t="s">
        <v>3022</v>
      </c>
      <c r="D997" s="112" t="str">
        <f t="shared" si="49"/>
        <v>917|KNM</v>
      </c>
    </row>
    <row r="998" spans="2:4">
      <c r="B998" s="6">
        <v>918</v>
      </c>
      <c r="C998" s="112" t="s">
        <v>503</v>
      </c>
      <c r="D998" s="112" t="str">
        <f t="shared" si="49"/>
        <v>918|KO</v>
      </c>
    </row>
    <row r="999" spans="2:4">
      <c r="B999" s="6">
        <v>919</v>
      </c>
      <c r="C999" s="112" t="s">
        <v>3002</v>
      </c>
      <c r="D999" s="112" t="str">
        <f t="shared" si="49"/>
        <v>919|KOM</v>
      </c>
    </row>
    <row r="1000" spans="2:4">
      <c r="B1000" s="6">
        <v>920</v>
      </c>
      <c r="C1000" s="112" t="s">
        <v>482</v>
      </c>
      <c r="D1000" s="112" t="str">
        <f t="shared" si="49"/>
        <v>920|KP</v>
      </c>
    </row>
    <row r="1001" spans="2:4">
      <c r="B1001" s="6">
        <v>921</v>
      </c>
      <c r="C1001" s="112" t="s">
        <v>741</v>
      </c>
      <c r="D1001" s="112" t="str">
        <f t="shared" si="49"/>
        <v>921|KR</v>
      </c>
    </row>
    <row r="1002" spans="2:4">
      <c r="B1002" s="6">
        <v>922</v>
      </c>
      <c r="C1002" s="112" t="s">
        <v>3046</v>
      </c>
      <c r="D1002" s="112" t="str">
        <f t="shared" si="49"/>
        <v>922|KRU</v>
      </c>
    </row>
    <row r="1003" spans="2:4">
      <c r="B1003" s="6">
        <v>923</v>
      </c>
      <c r="C1003" s="112" t="s">
        <v>696</v>
      </c>
      <c r="D1003" s="112" t="str">
        <f t="shared" si="49"/>
        <v>923|KS</v>
      </c>
    </row>
    <row r="1004" spans="2:4">
      <c r="B1004" s="6">
        <v>924</v>
      </c>
      <c r="C1004" s="112" t="s">
        <v>539</v>
      </c>
      <c r="D1004" s="112" t="str">
        <f t="shared" si="49"/>
        <v>924|KT</v>
      </c>
    </row>
    <row r="1005" spans="2:4">
      <c r="B1005" s="6">
        <v>925</v>
      </c>
      <c r="C1005" s="112" t="s">
        <v>712</v>
      </c>
      <c r="D1005" s="112" t="str">
        <f t="shared" si="49"/>
        <v>925|KU</v>
      </c>
    </row>
    <row r="1006" spans="2:4">
      <c r="B1006" s="6">
        <v>926</v>
      </c>
      <c r="C1006" s="112" t="s">
        <v>2281</v>
      </c>
      <c r="D1006" s="112" t="str">
        <f t="shared" si="49"/>
        <v>926|KV</v>
      </c>
    </row>
    <row r="1007" spans="2:4">
      <c r="B1007" s="6">
        <v>927</v>
      </c>
      <c r="C1007" s="112" t="s">
        <v>536</v>
      </c>
      <c r="D1007" s="112" t="str">
        <f t="shared" si="49"/>
        <v>927|KY</v>
      </c>
    </row>
    <row r="1008" spans="2:4">
      <c r="B1008" s="6">
        <v>928</v>
      </c>
      <c r="C1008" s="112" t="s">
        <v>863</v>
      </c>
      <c r="D1008" s="112" t="str">
        <f t="shared" si="49"/>
        <v>928|L</v>
      </c>
    </row>
    <row r="1009" spans="2:4">
      <c r="B1009" s="6">
        <v>929</v>
      </c>
      <c r="C1009" s="112" t="s">
        <v>1024</v>
      </c>
      <c r="D1009" s="112" t="str">
        <f t="shared" si="49"/>
        <v>929|LA</v>
      </c>
    </row>
    <row r="1010" spans="2:4">
      <c r="B1010" s="6">
        <v>930</v>
      </c>
      <c r="C1010" s="112" t="s">
        <v>2505</v>
      </c>
      <c r="D1010" s="112" t="str">
        <f t="shared" si="49"/>
        <v>930|LAG</v>
      </c>
    </row>
    <row r="1011" spans="2:4">
      <c r="B1011" s="6">
        <v>931</v>
      </c>
      <c r="C1011" s="112" t="s">
        <v>439</v>
      </c>
      <c r="D1011" s="112" t="str">
        <f t="shared" si="49"/>
        <v>931|LAN</v>
      </c>
    </row>
    <row r="1012" spans="2:4">
      <c r="B1012" s="6">
        <v>932</v>
      </c>
      <c r="C1012" s="112" t="s">
        <v>2629</v>
      </c>
      <c r="D1012" s="112" t="str">
        <f t="shared" si="49"/>
        <v>932|LAS</v>
      </c>
    </row>
    <row r="1013" spans="2:4">
      <c r="B1013" s="6">
        <v>933</v>
      </c>
      <c r="C1013" s="112" t="s">
        <v>1337</v>
      </c>
      <c r="D1013" s="112" t="str">
        <f t="shared" si="49"/>
        <v>933|LB</v>
      </c>
    </row>
    <row r="1014" spans="2:4">
      <c r="B1014" s="6">
        <v>934</v>
      </c>
      <c r="C1014" s="112" t="s">
        <v>1307</v>
      </c>
      <c r="D1014" s="112" t="str">
        <f t="shared" si="49"/>
        <v>934|LC</v>
      </c>
    </row>
    <row r="1015" spans="2:4">
      <c r="B1015" s="6">
        <v>935</v>
      </c>
      <c r="C1015" s="112" t="s">
        <v>1926</v>
      </c>
      <c r="D1015" s="112" t="str">
        <f t="shared" si="49"/>
        <v>935|LD</v>
      </c>
    </row>
    <row r="1016" spans="2:4">
      <c r="B1016" s="6">
        <v>936</v>
      </c>
      <c r="C1016" s="112" t="s">
        <v>805</v>
      </c>
      <c r="D1016" s="112" t="str">
        <f t="shared" si="49"/>
        <v>936|LE</v>
      </c>
    </row>
    <row r="1017" spans="2:4">
      <c r="B1017" s="6">
        <v>937</v>
      </c>
      <c r="C1017" s="112" t="s">
        <v>1193</v>
      </c>
      <c r="D1017" s="112" t="str">
        <f t="shared" si="49"/>
        <v>937|LEO</v>
      </c>
    </row>
    <row r="1018" spans="2:4">
      <c r="B1018" s="6">
        <v>938</v>
      </c>
      <c r="C1018" s="112" t="s">
        <v>3091</v>
      </c>
      <c r="D1018" s="112" t="str">
        <f t="shared" si="49"/>
        <v>938|LEV</v>
      </c>
    </row>
    <row r="1019" spans="2:4">
      <c r="B1019" s="6">
        <v>939</v>
      </c>
      <c r="C1019" s="112" t="s">
        <v>2582</v>
      </c>
      <c r="D1019" s="112" t="str">
        <f t="shared" si="49"/>
        <v>939|LEY</v>
      </c>
    </row>
    <row r="1020" spans="2:4">
      <c r="B1020" s="6">
        <v>940</v>
      </c>
      <c r="C1020" s="112" t="s">
        <v>1258</v>
      </c>
      <c r="D1020" s="112" t="str">
        <f t="shared" si="49"/>
        <v>940|LF</v>
      </c>
    </row>
    <row r="1021" spans="2:4">
      <c r="B1021" s="6">
        <v>941</v>
      </c>
      <c r="C1021" s="112" t="s">
        <v>1401</v>
      </c>
      <c r="D1021" s="112" t="str">
        <f t="shared" si="49"/>
        <v>941|LG</v>
      </c>
    </row>
    <row r="1022" spans="2:4">
      <c r="B1022" s="6">
        <v>942</v>
      </c>
      <c r="C1022" s="112" t="s">
        <v>1032</v>
      </c>
      <c r="D1022" s="112" t="str">
        <f t="shared" si="49"/>
        <v>942|LH</v>
      </c>
    </row>
    <row r="1023" spans="2:4">
      <c r="B1023" s="6">
        <v>943</v>
      </c>
      <c r="C1023" s="112" t="s">
        <v>786</v>
      </c>
      <c r="D1023" s="112" t="str">
        <f t="shared" si="49"/>
        <v>943|LI</v>
      </c>
    </row>
    <row r="1024" spans="2:4">
      <c r="B1024" s="6">
        <v>944</v>
      </c>
      <c r="C1024" s="112" t="s">
        <v>1924</v>
      </c>
      <c r="D1024" s="112" t="str">
        <f t="shared" si="49"/>
        <v>944|LK</v>
      </c>
    </row>
    <row r="1025" spans="2:4">
      <c r="B1025" s="6">
        <v>945</v>
      </c>
      <c r="C1025" s="112" t="s">
        <v>1309</v>
      </c>
      <c r="D1025" s="112" t="str">
        <f t="shared" si="49"/>
        <v>945|LL</v>
      </c>
    </row>
    <row r="1026" spans="2:4">
      <c r="B1026" s="6">
        <v>946</v>
      </c>
      <c r="C1026" s="112" t="s">
        <v>1922</v>
      </c>
      <c r="D1026" s="112" t="str">
        <f t="shared" si="49"/>
        <v>946|LM</v>
      </c>
    </row>
    <row r="1027" spans="2:4">
      <c r="B1027" s="6">
        <v>947</v>
      </c>
      <c r="C1027" s="112" t="s">
        <v>3024</v>
      </c>
      <c r="D1027" s="112" t="str">
        <f t="shared" si="49"/>
        <v>947|LMI</v>
      </c>
    </row>
    <row r="1028" spans="2:4">
      <c r="B1028" s="6">
        <v>948</v>
      </c>
      <c r="C1028" s="112" t="s">
        <v>1341</v>
      </c>
      <c r="D1028" s="112" t="str">
        <f t="shared" si="49"/>
        <v>948|LN</v>
      </c>
    </row>
    <row r="1029" spans="2:4">
      <c r="B1029" s="6">
        <v>949</v>
      </c>
      <c r="C1029" s="112" t="s">
        <v>667</v>
      </c>
      <c r="D1029" s="112" t="str">
        <f t="shared" si="49"/>
        <v>949|LO</v>
      </c>
    </row>
    <row r="1030" spans="2:4">
      <c r="B1030" s="6">
        <v>950</v>
      </c>
      <c r="C1030" s="112" t="s">
        <v>688</v>
      </c>
      <c r="D1030" s="112" t="str">
        <f t="shared" si="49"/>
        <v>950|LP</v>
      </c>
    </row>
    <row r="1031" spans="2:4">
      <c r="B1031" s="6">
        <v>951</v>
      </c>
      <c r="C1031" s="112" t="s">
        <v>2132</v>
      </c>
      <c r="D1031" s="112" t="str">
        <f t="shared" si="49"/>
        <v>951|LR</v>
      </c>
    </row>
    <row r="1032" spans="2:4">
      <c r="B1032" s="6">
        <v>952</v>
      </c>
      <c r="C1032" s="112" t="s">
        <v>1920</v>
      </c>
      <c r="D1032" s="112" t="str">
        <f t="shared" si="49"/>
        <v>952|LS</v>
      </c>
    </row>
    <row r="1033" spans="2:4">
      <c r="B1033" s="6">
        <v>953</v>
      </c>
      <c r="C1033" s="112" t="s">
        <v>2063</v>
      </c>
      <c r="D1033" s="112" t="str">
        <f t="shared" si="49"/>
        <v>953|LT</v>
      </c>
    </row>
    <row r="1034" spans="2:4">
      <c r="B1034" s="6">
        <v>954</v>
      </c>
      <c r="C1034" s="112" t="s">
        <v>1405</v>
      </c>
      <c r="D1034" s="112" t="str">
        <f t="shared" si="49"/>
        <v>954|LU</v>
      </c>
    </row>
    <row r="1035" spans="2:4">
      <c r="B1035" s="6">
        <v>955</v>
      </c>
      <c r="C1035" s="112" t="s">
        <v>3048</v>
      </c>
      <c r="D1035" s="112" t="str">
        <f t="shared" si="49"/>
        <v>955|LUC</v>
      </c>
    </row>
    <row r="1036" spans="2:4">
      <c r="B1036" s="6">
        <v>956</v>
      </c>
      <c r="C1036" s="112" t="s">
        <v>2526</v>
      </c>
      <c r="D1036" s="112" t="str">
        <f t="shared" si="49"/>
        <v>956|LUN</v>
      </c>
    </row>
    <row r="1037" spans="2:4">
      <c r="B1037" s="6">
        <v>957</v>
      </c>
      <c r="C1037" s="112" t="s">
        <v>1432</v>
      </c>
      <c r="D1037" s="112" t="str">
        <f t="shared" si="49"/>
        <v>957|LV</v>
      </c>
    </row>
    <row r="1038" spans="2:4">
      <c r="B1038" s="6">
        <v>958</v>
      </c>
      <c r="C1038" s="112" t="s">
        <v>3004</v>
      </c>
      <c r="D1038" s="112" t="str">
        <f t="shared" si="49"/>
        <v>958|LVC</v>
      </c>
    </row>
    <row r="1039" spans="2:4">
      <c r="B1039" s="6">
        <v>959</v>
      </c>
      <c r="C1039" s="112" t="s">
        <v>2134</v>
      </c>
      <c r="D1039" s="112" t="str">
        <f t="shared" si="49"/>
        <v>959|LX</v>
      </c>
    </row>
    <row r="1040" spans="2:4">
      <c r="B1040" s="6">
        <v>960</v>
      </c>
      <c r="C1040" s="112" t="s">
        <v>1357</v>
      </c>
      <c r="D1040" s="112" t="str">
        <f t="shared" si="49"/>
        <v>960|LZ</v>
      </c>
    </row>
    <row r="1041" spans="2:4">
      <c r="B1041" s="6">
        <v>961</v>
      </c>
      <c r="C1041" s="112" t="s">
        <v>848</v>
      </c>
      <c r="D1041" s="112" t="str">
        <f t="shared" ref="D1041:D1104" si="50">B1041&amp;"|"&amp;C1041</f>
        <v>961|M</v>
      </c>
    </row>
    <row r="1042" spans="2:4">
      <c r="B1042" s="6">
        <v>962</v>
      </c>
      <c r="C1042" s="112" t="s">
        <v>565</v>
      </c>
      <c r="D1042" s="112" t="str">
        <f t="shared" si="50"/>
        <v>962|MA</v>
      </c>
    </row>
    <row r="1043" spans="2:4">
      <c r="B1043" s="6">
        <v>963</v>
      </c>
      <c r="C1043" s="112" t="s">
        <v>2507</v>
      </c>
      <c r="D1043" s="112" t="str">
        <f t="shared" si="50"/>
        <v>963|MAD</v>
      </c>
    </row>
    <row r="1044" spans="2:4">
      <c r="B1044" s="6">
        <v>964</v>
      </c>
      <c r="C1044" s="112" t="s">
        <v>2631</v>
      </c>
      <c r="D1044" s="112" t="str">
        <f t="shared" si="50"/>
        <v>964|MAG</v>
      </c>
    </row>
    <row r="1045" spans="2:4">
      <c r="B1045" s="6">
        <v>965</v>
      </c>
      <c r="C1045" s="112" t="s">
        <v>2965</v>
      </c>
      <c r="D1045" s="112" t="str">
        <f t="shared" si="50"/>
        <v>965|MAL</v>
      </c>
    </row>
    <row r="1046" spans="2:4">
      <c r="B1046" s="6">
        <v>966</v>
      </c>
      <c r="C1046" s="112" t="s">
        <v>3026</v>
      </c>
      <c r="D1046" s="112" t="str">
        <f t="shared" si="50"/>
        <v>966|MAR</v>
      </c>
    </row>
    <row r="1047" spans="2:4">
      <c r="B1047" s="6">
        <v>967</v>
      </c>
      <c r="C1047" s="112" t="s">
        <v>2573</v>
      </c>
      <c r="D1047" s="112" t="str">
        <f t="shared" si="50"/>
        <v>967|MAS</v>
      </c>
    </row>
    <row r="1048" spans="2:4">
      <c r="B1048" s="6">
        <v>968</v>
      </c>
      <c r="C1048" s="112" t="s">
        <v>999</v>
      </c>
      <c r="D1048" s="112" t="str">
        <f t="shared" si="50"/>
        <v>968|MB</v>
      </c>
    </row>
    <row r="1049" spans="2:4">
      <c r="B1049" s="6">
        <v>969</v>
      </c>
      <c r="C1049" s="112" t="s">
        <v>1102</v>
      </c>
      <c r="D1049" s="112" t="str">
        <f t="shared" si="50"/>
        <v>969|MBA</v>
      </c>
    </row>
    <row r="1050" spans="2:4">
      <c r="B1050" s="6">
        <v>970</v>
      </c>
      <c r="C1050" s="112" t="s">
        <v>1143</v>
      </c>
      <c r="D1050" s="112" t="str">
        <f t="shared" si="50"/>
        <v>970|MBH</v>
      </c>
    </row>
    <row r="1051" spans="2:4">
      <c r="B1051" s="6">
        <v>971</v>
      </c>
      <c r="C1051" s="112" t="s">
        <v>2023</v>
      </c>
      <c r="D1051" s="112" t="str">
        <f t="shared" si="50"/>
        <v>971|MC</v>
      </c>
    </row>
    <row r="1052" spans="2:4">
      <c r="B1052" s="6">
        <v>972</v>
      </c>
      <c r="C1052" s="112" t="s">
        <v>735</v>
      </c>
      <c r="D1052" s="112" t="str">
        <f t="shared" si="50"/>
        <v>972|MD</v>
      </c>
    </row>
    <row r="1053" spans="2:4">
      <c r="B1053" s="6">
        <v>973</v>
      </c>
      <c r="C1053" s="112" t="s">
        <v>2509</v>
      </c>
      <c r="D1053" s="112" t="str">
        <f t="shared" si="50"/>
        <v>973|MDC</v>
      </c>
    </row>
    <row r="1054" spans="2:4">
      <c r="B1054" s="6">
        <v>974</v>
      </c>
      <c r="C1054" s="112" t="s">
        <v>2511</v>
      </c>
      <c r="D1054" s="112" t="str">
        <f t="shared" si="50"/>
        <v>974|MDR</v>
      </c>
    </row>
    <row r="1055" spans="2:4">
      <c r="B1055" s="6">
        <v>975</v>
      </c>
      <c r="C1055" s="112" t="s">
        <v>1046</v>
      </c>
      <c r="D1055" s="112" t="str">
        <f t="shared" si="50"/>
        <v>975|ME</v>
      </c>
    </row>
    <row r="1056" spans="2:4">
      <c r="B1056" s="6">
        <v>976</v>
      </c>
      <c r="C1056" s="112" t="s">
        <v>3093</v>
      </c>
      <c r="D1056" s="112" t="str">
        <f t="shared" si="50"/>
        <v>976|MED</v>
      </c>
    </row>
    <row r="1057" spans="2:4">
      <c r="B1057" s="6">
        <v>977</v>
      </c>
      <c r="C1057" s="112" t="s">
        <v>519</v>
      </c>
      <c r="D1057" s="112" t="str">
        <f t="shared" si="50"/>
        <v>977|MG</v>
      </c>
    </row>
    <row r="1058" spans="2:4">
      <c r="B1058" s="6">
        <v>978</v>
      </c>
      <c r="C1058" s="112" t="s">
        <v>1929</v>
      </c>
      <c r="D1058" s="112" t="str">
        <f t="shared" si="50"/>
        <v>978|MH</v>
      </c>
    </row>
    <row r="1059" spans="2:4">
      <c r="B1059" s="6">
        <v>979</v>
      </c>
      <c r="C1059" s="112" t="s">
        <v>557</v>
      </c>
      <c r="D1059" s="112" t="str">
        <f t="shared" si="50"/>
        <v>979|MI</v>
      </c>
    </row>
    <row r="1060" spans="2:4">
      <c r="B1060" s="6">
        <v>980</v>
      </c>
      <c r="C1060" s="112" t="s">
        <v>2680</v>
      </c>
      <c r="D1060" s="112" t="str">
        <f t="shared" si="50"/>
        <v>980|MIA</v>
      </c>
    </row>
    <row r="1061" spans="2:4">
      <c r="B1061" s="6">
        <v>981</v>
      </c>
      <c r="C1061" s="112" t="s">
        <v>606</v>
      </c>
      <c r="D1061" s="112" t="str">
        <f t="shared" si="50"/>
        <v>981|MIC</v>
      </c>
    </row>
    <row r="1062" spans="2:4">
      <c r="B1062" s="6">
        <v>982</v>
      </c>
      <c r="C1062" s="112" t="s">
        <v>592</v>
      </c>
      <c r="D1062" s="112" t="str">
        <f t="shared" si="50"/>
        <v>982|ML</v>
      </c>
    </row>
    <row r="1063" spans="2:4">
      <c r="B1063" s="6">
        <v>983</v>
      </c>
      <c r="C1063" s="112" t="s">
        <v>2160</v>
      </c>
      <c r="D1063" s="112" t="str">
        <f t="shared" si="50"/>
        <v>983|MM</v>
      </c>
    </row>
    <row r="1064" spans="2:4">
      <c r="B1064" s="6">
        <v>984</v>
      </c>
      <c r="C1064" s="112" t="s">
        <v>806</v>
      </c>
      <c r="D1064" s="112" t="str">
        <f t="shared" si="50"/>
        <v>984|MN</v>
      </c>
    </row>
    <row r="1065" spans="2:4">
      <c r="B1065" s="6">
        <v>985</v>
      </c>
      <c r="C1065" s="112" t="s">
        <v>684</v>
      </c>
      <c r="D1065" s="112" t="str">
        <f t="shared" si="50"/>
        <v>985|MO</v>
      </c>
    </row>
    <row r="1066" spans="2:4">
      <c r="B1066" s="6">
        <v>986</v>
      </c>
      <c r="C1066" s="112" t="s">
        <v>607</v>
      </c>
      <c r="D1066" s="112" t="str">
        <f t="shared" si="50"/>
        <v>986|MOR</v>
      </c>
    </row>
    <row r="1067" spans="2:4">
      <c r="B1067" s="6">
        <v>987</v>
      </c>
      <c r="C1067" s="112" t="s">
        <v>2552</v>
      </c>
      <c r="D1067" s="112" t="str">
        <f t="shared" si="50"/>
        <v>987|MOU</v>
      </c>
    </row>
    <row r="1068" spans="2:4">
      <c r="B1068" s="6">
        <v>988</v>
      </c>
      <c r="C1068" s="112" t="s">
        <v>1104</v>
      </c>
      <c r="D1068" s="112" t="str">
        <f t="shared" si="50"/>
        <v>988|MPL</v>
      </c>
    </row>
    <row r="1069" spans="2:4">
      <c r="B1069" s="6">
        <v>989</v>
      </c>
      <c r="C1069" s="112" t="s">
        <v>1098</v>
      </c>
      <c r="D1069" s="112" t="str">
        <f t="shared" si="50"/>
        <v>989|MPM</v>
      </c>
    </row>
    <row r="1070" spans="2:4">
      <c r="B1070" s="6">
        <v>990</v>
      </c>
      <c r="C1070" s="112" t="s">
        <v>733</v>
      </c>
      <c r="D1070" s="112" t="str">
        <f t="shared" si="50"/>
        <v>990|MR</v>
      </c>
    </row>
    <row r="1071" spans="2:4">
      <c r="B1071" s="6">
        <v>991</v>
      </c>
      <c r="C1071" s="112" t="s">
        <v>1100</v>
      </c>
      <c r="D1071" s="112" t="str">
        <f t="shared" si="50"/>
        <v>991|MRL</v>
      </c>
    </row>
    <row r="1072" spans="2:4">
      <c r="B1072" s="6">
        <v>992</v>
      </c>
      <c r="C1072" s="112" t="s">
        <v>3895</v>
      </c>
      <c r="D1072" s="112" t="str">
        <f t="shared" si="50"/>
        <v>992|Ms</v>
      </c>
    </row>
    <row r="1073" spans="2:4">
      <c r="B1073" s="6">
        <v>993</v>
      </c>
      <c r="C1073" s="112" t="s">
        <v>807</v>
      </c>
      <c r="D1073" s="112" t="str">
        <f t="shared" si="50"/>
        <v>993|MS</v>
      </c>
    </row>
    <row r="1074" spans="2:4">
      <c r="B1074" s="6">
        <v>994</v>
      </c>
      <c r="C1074" s="112" t="s">
        <v>2642</v>
      </c>
      <c r="D1074" s="112" t="str">
        <f t="shared" si="50"/>
        <v>994|MSC</v>
      </c>
    </row>
    <row r="1075" spans="2:4">
      <c r="B1075" s="6">
        <v>995</v>
      </c>
      <c r="C1075" s="112" t="s">
        <v>2644</v>
      </c>
      <c r="D1075" s="112" t="str">
        <f t="shared" si="50"/>
        <v>995|MSR</v>
      </c>
    </row>
    <row r="1076" spans="2:4">
      <c r="B1076" s="6">
        <v>996</v>
      </c>
      <c r="C1076" s="112" t="s">
        <v>808</v>
      </c>
      <c r="D1076" s="112" t="str">
        <f t="shared" si="50"/>
        <v>996|MT</v>
      </c>
    </row>
    <row r="1077" spans="2:4">
      <c r="B1077" s="6">
        <v>997</v>
      </c>
      <c r="C1077" s="112" t="s">
        <v>681</v>
      </c>
      <c r="D1077" s="112" t="str">
        <f t="shared" si="50"/>
        <v>997|MU</v>
      </c>
    </row>
    <row r="1078" spans="2:4">
      <c r="B1078" s="6">
        <v>998</v>
      </c>
      <c r="C1078" s="112" t="s">
        <v>1080</v>
      </c>
      <c r="D1078" s="112" t="str">
        <f t="shared" si="50"/>
        <v>998|MV</v>
      </c>
    </row>
    <row r="1079" spans="2:4">
      <c r="B1079" s="6">
        <v>999</v>
      </c>
      <c r="C1079" s="112" t="s">
        <v>1135</v>
      </c>
      <c r="D1079" s="112" t="str">
        <f t="shared" si="50"/>
        <v>999|MWT</v>
      </c>
    </row>
    <row r="1080" spans="2:4">
      <c r="B1080" s="6">
        <v>1000</v>
      </c>
      <c r="C1080" s="112" t="s">
        <v>2987</v>
      </c>
      <c r="D1080" s="112" t="str">
        <f t="shared" si="50"/>
        <v>1000|MYJ</v>
      </c>
    </row>
    <row r="1081" spans="2:4">
      <c r="B1081" s="6">
        <v>1001</v>
      </c>
      <c r="C1081" s="112" t="s">
        <v>1344</v>
      </c>
      <c r="D1081" s="112" t="str">
        <f t="shared" si="50"/>
        <v>1001|MZ</v>
      </c>
    </row>
    <row r="1082" spans="2:4">
      <c r="B1082" s="6">
        <v>1002</v>
      </c>
      <c r="C1082" s="112" t="s">
        <v>841</v>
      </c>
      <c r="D1082" s="112" t="str">
        <f t="shared" si="50"/>
        <v>1002|N</v>
      </c>
    </row>
    <row r="1083" spans="2:4">
      <c r="B1083" s="6">
        <v>1003</v>
      </c>
      <c r="C1083" s="112" t="s">
        <v>2054</v>
      </c>
      <c r="D1083" s="112" t="str">
        <f t="shared" si="50"/>
        <v>1003|NA</v>
      </c>
    </row>
    <row r="1084" spans="2:4">
      <c r="B1084" s="6">
        <v>1004</v>
      </c>
      <c r="C1084" s="112" t="s">
        <v>3028</v>
      </c>
      <c r="D1084" s="112" t="str">
        <f t="shared" si="50"/>
        <v>1004|NAM</v>
      </c>
    </row>
    <row r="1085" spans="2:4">
      <c r="B1085" s="6">
        <v>1005</v>
      </c>
      <c r="C1085" s="112" t="s">
        <v>2682</v>
      </c>
      <c r="D1085" s="112" t="str">
        <f t="shared" si="50"/>
        <v>1005|NAN</v>
      </c>
    </row>
    <row r="1086" spans="2:4">
      <c r="B1086" s="6">
        <v>1006</v>
      </c>
      <c r="C1086" s="112" t="s">
        <v>609</v>
      </c>
      <c r="D1086" s="112" t="str">
        <f t="shared" si="50"/>
        <v>1006|NAY</v>
      </c>
    </row>
    <row r="1087" spans="2:4">
      <c r="B1087" s="6">
        <v>1007</v>
      </c>
      <c r="C1087" s="112" t="s">
        <v>1002</v>
      </c>
      <c r="D1087" s="112" t="str">
        <f t="shared" si="50"/>
        <v>1007|NB</v>
      </c>
    </row>
    <row r="1088" spans="2:4">
      <c r="B1088" s="6">
        <v>1008</v>
      </c>
      <c r="C1088" s="112" t="s">
        <v>2309</v>
      </c>
      <c r="D1088" s="112" t="str">
        <f t="shared" si="50"/>
        <v>1008|NC</v>
      </c>
    </row>
    <row r="1089" spans="2:4">
      <c r="B1089" s="6">
        <v>1009</v>
      </c>
      <c r="C1089" s="112" t="s">
        <v>1083</v>
      </c>
      <c r="D1089" s="112" t="str">
        <f t="shared" si="50"/>
        <v>1009|NCD</v>
      </c>
    </row>
    <row r="1090" spans="2:4">
      <c r="B1090" s="6">
        <v>1010</v>
      </c>
      <c r="C1090" s="112" t="s">
        <v>2619</v>
      </c>
      <c r="D1090" s="112" t="str">
        <f t="shared" si="50"/>
        <v>1010|NCO</v>
      </c>
    </row>
    <row r="1091" spans="2:4">
      <c r="B1091" s="6">
        <v>1011</v>
      </c>
      <c r="C1091" s="112" t="s">
        <v>1292</v>
      </c>
      <c r="D1091" s="112" t="str">
        <f t="shared" si="50"/>
        <v>1011|ND</v>
      </c>
    </row>
    <row r="1092" spans="2:4">
      <c r="B1092" s="6">
        <v>1012</v>
      </c>
      <c r="C1092" s="112" t="s">
        <v>1049</v>
      </c>
      <c r="D1092" s="112" t="str">
        <f t="shared" si="50"/>
        <v>1012|NE</v>
      </c>
    </row>
    <row r="1093" spans="2:4">
      <c r="B1093" s="6">
        <v>1013</v>
      </c>
      <c r="C1093" s="112" t="s">
        <v>2600</v>
      </c>
      <c r="D1093" s="112" t="str">
        <f t="shared" si="50"/>
        <v>1013|NEC</v>
      </c>
    </row>
    <row r="1094" spans="2:4">
      <c r="B1094" s="6">
        <v>1014</v>
      </c>
      <c r="C1094" s="112" t="s">
        <v>2607</v>
      </c>
      <c r="D1094" s="112" t="str">
        <f t="shared" si="50"/>
        <v>1014|NER</v>
      </c>
    </row>
    <row r="1095" spans="2:4">
      <c r="B1095" s="6">
        <v>1015</v>
      </c>
      <c r="C1095" s="112" t="s">
        <v>1910</v>
      </c>
      <c r="D1095" s="112" t="str">
        <f t="shared" si="50"/>
        <v>1015|NG</v>
      </c>
    </row>
    <row r="1096" spans="2:4">
      <c r="B1096" s="6">
        <v>1016</v>
      </c>
      <c r="C1096" s="112" t="s">
        <v>2101</v>
      </c>
      <c r="D1096" s="112" t="str">
        <f t="shared" si="50"/>
        <v>1016|NH</v>
      </c>
    </row>
    <row r="1097" spans="2:4">
      <c r="B1097" s="6">
        <v>1017</v>
      </c>
      <c r="C1097" s="112" t="s">
        <v>1886</v>
      </c>
      <c r="D1097" s="112" t="str">
        <f t="shared" si="50"/>
        <v>1017|NI</v>
      </c>
    </row>
    <row r="1098" spans="2:4">
      <c r="B1098" s="6">
        <v>1018</v>
      </c>
      <c r="C1098" s="112" t="s">
        <v>1106</v>
      </c>
      <c r="D1098" s="112" t="str">
        <f t="shared" si="50"/>
        <v>1018|NIK</v>
      </c>
    </row>
    <row r="1099" spans="2:4">
      <c r="B1099" s="6">
        <v>1019</v>
      </c>
      <c r="C1099" s="112" t="s">
        <v>1195</v>
      </c>
      <c r="D1099" s="112" t="str">
        <f t="shared" si="50"/>
        <v>1019|NIS</v>
      </c>
    </row>
    <row r="1100" spans="2:4">
      <c r="B1100" s="6">
        <v>1020</v>
      </c>
      <c r="C1100" s="112" t="s">
        <v>3006</v>
      </c>
      <c r="D1100" s="112" t="str">
        <f t="shared" si="50"/>
        <v>1020|NIT</v>
      </c>
    </row>
    <row r="1101" spans="2:4">
      <c r="B1101" s="6">
        <v>1021</v>
      </c>
      <c r="C1101" s="112" t="s">
        <v>2297</v>
      </c>
      <c r="D1101" s="112" t="str">
        <f t="shared" si="50"/>
        <v>1021|NJ</v>
      </c>
    </row>
    <row r="1102" spans="2:4">
      <c r="B1102" s="6">
        <v>1022</v>
      </c>
      <c r="C1102" s="112" t="s">
        <v>1262</v>
      </c>
      <c r="D1102" s="112" t="str">
        <f t="shared" si="50"/>
        <v>1022|NK</v>
      </c>
    </row>
    <row r="1103" spans="2:4">
      <c r="B1103" s="6">
        <v>1023</v>
      </c>
      <c r="C1103" s="112" t="s">
        <v>630</v>
      </c>
      <c r="D1103" s="112" t="str">
        <f t="shared" si="50"/>
        <v>1023|NL</v>
      </c>
    </row>
    <row r="1104" spans="2:4">
      <c r="B1104" s="6">
        <v>1024</v>
      </c>
      <c r="C1104" s="112" t="s">
        <v>1403</v>
      </c>
      <c r="D1104" s="112" t="str">
        <f t="shared" si="50"/>
        <v>1024|NM</v>
      </c>
    </row>
    <row r="1105" spans="2:4">
      <c r="B1105" s="6">
        <v>1025</v>
      </c>
      <c r="C1105" s="112" t="s">
        <v>2989</v>
      </c>
      <c r="D1105" s="112" t="str">
        <f t="shared" ref="D1105:D1168" si="51">B1105&amp;"|"&amp;C1105</f>
        <v>1025|NMV</v>
      </c>
    </row>
    <row r="1106" spans="2:4">
      <c r="B1106" s="6">
        <v>1026</v>
      </c>
      <c r="C1106" s="112" t="s">
        <v>706</v>
      </c>
      <c r="D1106" s="112" t="str">
        <f t="shared" si="51"/>
        <v>1026|NN</v>
      </c>
    </row>
    <row r="1107" spans="2:4">
      <c r="B1107" s="6">
        <v>1027</v>
      </c>
      <c r="C1107" s="112" t="s">
        <v>673</v>
      </c>
      <c r="D1107" s="112" t="str">
        <f t="shared" si="51"/>
        <v>1027|NO</v>
      </c>
    </row>
    <row r="1108" spans="2:4">
      <c r="B1108" s="6">
        <v>1028</v>
      </c>
      <c r="C1108" s="112" t="s">
        <v>1108</v>
      </c>
      <c r="D1108" s="112" t="str">
        <f t="shared" si="51"/>
        <v>1028|NPP</v>
      </c>
    </row>
    <row r="1109" spans="2:4">
      <c r="B1109" s="6">
        <v>1029</v>
      </c>
      <c r="C1109" s="112" t="s">
        <v>493</v>
      </c>
      <c r="D1109" s="112" t="str">
        <f t="shared" si="51"/>
        <v>1029|NS</v>
      </c>
    </row>
    <row r="1110" spans="2:4">
      <c r="B1110" s="6">
        <v>1030</v>
      </c>
      <c r="C1110" s="112" t="s">
        <v>1110</v>
      </c>
      <c r="D1110" s="112" t="str">
        <f t="shared" si="51"/>
        <v>1030|NSA</v>
      </c>
    </row>
    <row r="1111" spans="2:4">
      <c r="B1111" s="6">
        <v>1031</v>
      </c>
      <c r="C1111" s="112" t="s">
        <v>1145</v>
      </c>
      <c r="D1111" s="112" t="str">
        <f t="shared" si="51"/>
        <v>1031|NSN</v>
      </c>
    </row>
    <row r="1112" spans="2:4">
      <c r="B1112" s="6">
        <v>1032</v>
      </c>
      <c r="C1112" s="112" t="s">
        <v>1065</v>
      </c>
      <c r="D1112" s="112" t="str">
        <f t="shared" si="51"/>
        <v>1032|NSW</v>
      </c>
    </row>
    <row r="1113" spans="2:4">
      <c r="B1113" s="6">
        <v>1033</v>
      </c>
      <c r="C1113" s="112" t="s">
        <v>1001</v>
      </c>
      <c r="D1113" s="112" t="str">
        <f t="shared" si="51"/>
        <v>1033|NT</v>
      </c>
    </row>
    <row r="1114" spans="2:4">
      <c r="B1114" s="6">
        <v>1034</v>
      </c>
      <c r="C1114" s="112" t="s">
        <v>1127</v>
      </c>
      <c r="D1114" s="112" t="str">
        <f t="shared" si="51"/>
        <v>1034|NTL</v>
      </c>
    </row>
    <row r="1115" spans="2:4">
      <c r="B1115" s="6">
        <v>1035</v>
      </c>
      <c r="C1115" s="112" t="s">
        <v>1004</v>
      </c>
      <c r="D1115" s="112" t="str">
        <f t="shared" si="51"/>
        <v>1035|NU</v>
      </c>
    </row>
    <row r="1116" spans="2:4">
      <c r="B1116" s="6">
        <v>1036</v>
      </c>
      <c r="C1116" s="112" t="s">
        <v>2559</v>
      </c>
      <c r="D1116" s="112" t="str">
        <f t="shared" si="51"/>
        <v>1036|NUE</v>
      </c>
    </row>
    <row r="1117" spans="2:4">
      <c r="B1117" s="6">
        <v>1037</v>
      </c>
      <c r="C1117" s="112" t="s">
        <v>2537</v>
      </c>
      <c r="D1117" s="112" t="str">
        <f t="shared" si="51"/>
        <v>1037|NUV</v>
      </c>
    </row>
    <row r="1118" spans="2:4">
      <c r="B1118" s="6">
        <v>1038</v>
      </c>
      <c r="C1118" s="112" t="s">
        <v>677</v>
      </c>
      <c r="D1118" s="112" t="str">
        <f t="shared" si="51"/>
        <v>1038|NV</v>
      </c>
    </row>
    <row r="1119" spans="2:4">
      <c r="B1119" s="6">
        <v>1039</v>
      </c>
      <c r="C1119" s="112" t="s">
        <v>1888</v>
      </c>
      <c r="D1119" s="112" t="str">
        <f t="shared" si="51"/>
        <v>1039|NW</v>
      </c>
    </row>
    <row r="1120" spans="2:4">
      <c r="B1120" s="6">
        <v>1040</v>
      </c>
      <c r="C1120" s="112" t="s">
        <v>2379</v>
      </c>
      <c r="D1120" s="112" t="str">
        <f t="shared" si="51"/>
        <v>1040|NX</v>
      </c>
    </row>
    <row r="1121" spans="2:4">
      <c r="B1121" s="6">
        <v>1041</v>
      </c>
      <c r="C1121" s="112" t="s">
        <v>2299</v>
      </c>
      <c r="D1121" s="112" t="str">
        <f t="shared" si="51"/>
        <v>1041|NY</v>
      </c>
    </row>
    <row r="1122" spans="2:4">
      <c r="B1122" s="6">
        <v>1042</v>
      </c>
      <c r="C1122" s="112" t="s">
        <v>3008</v>
      </c>
      <c r="D1122" s="112" t="str">
        <f t="shared" si="51"/>
        <v>1042|NZA</v>
      </c>
    </row>
    <row r="1123" spans="2:4">
      <c r="B1123" s="6">
        <v>1043</v>
      </c>
      <c r="C1123" s="112" t="s">
        <v>875</v>
      </c>
      <c r="D1123" s="112" t="str">
        <f t="shared" si="51"/>
        <v>1043|O</v>
      </c>
    </row>
    <row r="1124" spans="2:4">
      <c r="B1124" s="6">
        <v>1044</v>
      </c>
      <c r="C1124" s="112" t="s">
        <v>647</v>
      </c>
      <c r="D1124" s="112" t="str">
        <f t="shared" si="51"/>
        <v>1044|OAX</v>
      </c>
    </row>
    <row r="1125" spans="2:4">
      <c r="B1125" s="6">
        <v>1045</v>
      </c>
      <c r="C1125" s="112" t="s">
        <v>497</v>
      </c>
      <c r="D1125" s="112" t="str">
        <f t="shared" si="51"/>
        <v>1045|OB</v>
      </c>
    </row>
    <row r="1126" spans="2:4">
      <c r="B1126" s="6">
        <v>1046</v>
      </c>
      <c r="C1126" s="112" t="s">
        <v>1197</v>
      </c>
      <c r="D1126" s="112" t="str">
        <f t="shared" si="51"/>
        <v>1046|OCN</v>
      </c>
    </row>
    <row r="1127" spans="2:4">
      <c r="B1127" s="6">
        <v>1047</v>
      </c>
      <c r="C1127" s="112" t="s">
        <v>2266</v>
      </c>
      <c r="D1127" s="112" t="str">
        <f t="shared" si="51"/>
        <v>1047|OD</v>
      </c>
    </row>
    <row r="1128" spans="2:4">
      <c r="B1128" s="6">
        <v>1048</v>
      </c>
      <c r="C1128" s="112" t="s">
        <v>1786</v>
      </c>
      <c r="D1128" s="112" t="str">
        <f t="shared" si="51"/>
        <v>1048|OG</v>
      </c>
    </row>
    <row r="1129" spans="2:4">
      <c r="B1129" s="6">
        <v>1049</v>
      </c>
      <c r="C1129" s="112" t="s">
        <v>2333</v>
      </c>
      <c r="D1129" s="112" t="str">
        <f t="shared" si="51"/>
        <v>1049|OH</v>
      </c>
    </row>
    <row r="1130" spans="2:4">
      <c r="B1130" s="6">
        <v>1050</v>
      </c>
      <c r="C1130" s="112" t="s">
        <v>1199</v>
      </c>
      <c r="D1130" s="112" t="str">
        <f t="shared" si="51"/>
        <v>1050|OHI</v>
      </c>
    </row>
    <row r="1131" spans="2:4">
      <c r="B1131" s="6">
        <v>1051</v>
      </c>
      <c r="C1131" s="112" t="s">
        <v>2318</v>
      </c>
      <c r="D1131" s="112" t="str">
        <f t="shared" si="51"/>
        <v>1051|OK</v>
      </c>
    </row>
    <row r="1132" spans="2:4">
      <c r="B1132" s="6">
        <v>1052</v>
      </c>
      <c r="C1132" s="112" t="s">
        <v>491</v>
      </c>
      <c r="D1132" s="112" t="str">
        <f t="shared" si="51"/>
        <v>1052|OM</v>
      </c>
    </row>
    <row r="1133" spans="2:4">
      <c r="B1133" s="6">
        <v>1053</v>
      </c>
      <c r="C1133" s="112" t="s">
        <v>963</v>
      </c>
      <c r="D1133" s="112" t="str">
        <f t="shared" si="51"/>
        <v>1053|ON</v>
      </c>
    </row>
    <row r="1134" spans="2:4">
      <c r="B1134" s="6">
        <v>1054</v>
      </c>
      <c r="C1134" s="112" t="s">
        <v>1294</v>
      </c>
      <c r="D1134" s="112" t="str">
        <f t="shared" si="51"/>
        <v>1054|OP</v>
      </c>
    </row>
    <row r="1135" spans="2:4">
      <c r="B1135" s="6">
        <v>1055</v>
      </c>
      <c r="C1135" s="112" t="s">
        <v>686</v>
      </c>
      <c r="D1135" s="112" t="str">
        <f t="shared" si="51"/>
        <v>1055|OR</v>
      </c>
    </row>
    <row r="1136" spans="2:4">
      <c r="B1136" s="6">
        <v>1056</v>
      </c>
      <c r="C1136" s="112" t="s">
        <v>1789</v>
      </c>
      <c r="D1136" s="112" t="str">
        <f t="shared" si="51"/>
        <v>1056|OT</v>
      </c>
    </row>
    <row r="1137" spans="2:4">
      <c r="B1137" s="6">
        <v>1057</v>
      </c>
      <c r="C1137" s="112" t="s">
        <v>1150</v>
      </c>
      <c r="D1137" s="112" t="str">
        <f t="shared" si="51"/>
        <v>1057|OTA</v>
      </c>
    </row>
    <row r="1138" spans="2:4">
      <c r="B1138" s="6">
        <v>1058</v>
      </c>
      <c r="C1138" s="112" t="s">
        <v>2187</v>
      </c>
      <c r="D1138" s="112" t="str">
        <f t="shared" si="51"/>
        <v>1058|OU</v>
      </c>
    </row>
    <row r="1139" spans="2:4">
      <c r="B1139" s="6">
        <v>1059</v>
      </c>
      <c r="C1139" s="112" t="s">
        <v>1407</v>
      </c>
      <c r="D1139" s="112" t="str">
        <f t="shared" si="51"/>
        <v>1059|OV</v>
      </c>
    </row>
    <row r="1140" spans="2:4">
      <c r="B1140" s="6">
        <v>1060</v>
      </c>
      <c r="C1140" s="112" t="s">
        <v>1296</v>
      </c>
      <c r="D1140" s="112" t="str">
        <f t="shared" si="51"/>
        <v>1060|OW</v>
      </c>
    </row>
    <row r="1141" spans="2:4">
      <c r="B1141" s="6">
        <v>1061</v>
      </c>
      <c r="C1141" s="112" t="s">
        <v>1930</v>
      </c>
      <c r="D1141" s="112" t="str">
        <f t="shared" si="51"/>
        <v>1061|OY</v>
      </c>
    </row>
    <row r="1142" spans="2:4">
      <c r="B1142" s="6">
        <v>1062</v>
      </c>
      <c r="C1142" s="112" t="s">
        <v>837</v>
      </c>
      <c r="D1142" s="112" t="str">
        <f t="shared" si="51"/>
        <v>1062|P</v>
      </c>
    </row>
    <row r="1143" spans="2:4">
      <c r="B1143" s="6">
        <v>1063</v>
      </c>
      <c r="C1143" s="112" t="s">
        <v>787</v>
      </c>
      <c r="D1143" s="112" t="str">
        <f t="shared" si="51"/>
        <v>1063|PA</v>
      </c>
    </row>
    <row r="1144" spans="2:4">
      <c r="B1144" s="6">
        <v>1064</v>
      </c>
      <c r="C1144" s="112" t="s">
        <v>2561</v>
      </c>
      <c r="D1144" s="112" t="str">
        <f t="shared" si="51"/>
        <v>1064|PAM</v>
      </c>
    </row>
    <row r="1145" spans="2:4">
      <c r="B1145" s="6">
        <v>1065</v>
      </c>
      <c r="C1145" s="112" t="s">
        <v>2528</v>
      </c>
      <c r="D1145" s="112" t="str">
        <f t="shared" si="51"/>
        <v>1065|PAN</v>
      </c>
    </row>
    <row r="1146" spans="2:4">
      <c r="B1146" s="6">
        <v>1066</v>
      </c>
      <c r="C1146" s="112" t="s">
        <v>2991</v>
      </c>
      <c r="D1146" s="112" t="str">
        <f t="shared" si="51"/>
        <v>1066|PAR</v>
      </c>
    </row>
    <row r="1147" spans="2:4">
      <c r="B1147" s="6">
        <v>1067</v>
      </c>
      <c r="C1147" s="112" t="s">
        <v>891</v>
      </c>
      <c r="D1147" s="112" t="str">
        <f t="shared" si="51"/>
        <v>1067|PB</v>
      </c>
    </row>
    <row r="1148" spans="2:4">
      <c r="B1148" s="6">
        <v>1068</v>
      </c>
      <c r="C1148" s="112" t="s">
        <v>2993</v>
      </c>
      <c r="D1148" s="112" t="str">
        <f t="shared" si="51"/>
        <v>1068|PBY</v>
      </c>
    </row>
    <row r="1149" spans="2:4">
      <c r="B1149" s="6">
        <v>1069</v>
      </c>
      <c r="C1149" s="112" t="s">
        <v>1264</v>
      </c>
      <c r="D1149" s="112" t="str">
        <f t="shared" si="51"/>
        <v>1069|PC</v>
      </c>
    </row>
    <row r="1150" spans="2:4">
      <c r="B1150" s="6">
        <v>1070</v>
      </c>
      <c r="C1150" s="112" t="s">
        <v>1422</v>
      </c>
      <c r="D1150" s="112" t="str">
        <f t="shared" si="51"/>
        <v>1070|PD</v>
      </c>
    </row>
    <row r="1151" spans="2:4">
      <c r="B1151" s="6">
        <v>1071</v>
      </c>
      <c r="C1151" s="112" t="s">
        <v>723</v>
      </c>
      <c r="D1151" s="112" t="str">
        <f t="shared" si="51"/>
        <v>1071|PE</v>
      </c>
    </row>
    <row r="1152" spans="2:4">
      <c r="B1152" s="6">
        <v>1072</v>
      </c>
      <c r="C1152" s="112" t="s">
        <v>2684</v>
      </c>
      <c r="D1152" s="112" t="str">
        <f t="shared" si="51"/>
        <v>1072|PEN</v>
      </c>
    </row>
    <row r="1153" spans="2:4">
      <c r="B1153" s="6">
        <v>1073</v>
      </c>
      <c r="C1153" s="112" t="s">
        <v>2967</v>
      </c>
      <c r="D1153" s="112" t="str">
        <f t="shared" si="51"/>
        <v>1073|PEZ</v>
      </c>
    </row>
    <row r="1154" spans="2:4">
      <c r="B1154" s="6">
        <v>1074</v>
      </c>
      <c r="C1154" s="112" t="s">
        <v>2069</v>
      </c>
      <c r="D1154" s="112" t="str">
        <f t="shared" si="51"/>
        <v>1074|PG</v>
      </c>
    </row>
    <row r="1155" spans="2:4">
      <c r="B1155" s="6">
        <v>1075</v>
      </c>
      <c r="C1155" s="112" t="s">
        <v>2177</v>
      </c>
      <c r="D1155" s="112" t="str">
        <f t="shared" si="51"/>
        <v>1075|PH</v>
      </c>
    </row>
    <row r="1156" spans="2:4">
      <c r="B1156" s="6">
        <v>1076</v>
      </c>
      <c r="C1156" s="112" t="s">
        <v>895</v>
      </c>
      <c r="D1156" s="112" t="str">
        <f t="shared" si="51"/>
        <v>1076|PI</v>
      </c>
    </row>
    <row r="1157" spans="2:4">
      <c r="B1157" s="6">
        <v>1077</v>
      </c>
      <c r="C1157" s="112" t="s">
        <v>2977</v>
      </c>
      <c r="D1157" s="112" t="str">
        <f t="shared" si="51"/>
        <v>1077|PIE</v>
      </c>
    </row>
    <row r="1158" spans="2:4">
      <c r="B1158" s="6">
        <v>1078</v>
      </c>
      <c r="C1158" s="112" t="s">
        <v>2686</v>
      </c>
      <c r="D1158" s="112" t="str">
        <f t="shared" si="51"/>
        <v>1078|PIF</v>
      </c>
    </row>
    <row r="1159" spans="2:4">
      <c r="B1159" s="6">
        <v>1079</v>
      </c>
      <c r="C1159" s="112" t="s">
        <v>525</v>
      </c>
      <c r="D1159" s="112" t="str">
        <f t="shared" si="51"/>
        <v>1079|PK</v>
      </c>
    </row>
    <row r="1160" spans="2:4">
      <c r="B1160" s="6">
        <v>1080</v>
      </c>
      <c r="C1160" s="112" t="s">
        <v>1265</v>
      </c>
      <c r="D1160" s="112" t="str">
        <f t="shared" si="51"/>
        <v>1080|PL</v>
      </c>
    </row>
    <row r="1161" spans="2:4">
      <c r="B1161" s="6">
        <v>1081</v>
      </c>
      <c r="C1161" s="112" t="s">
        <v>2513</v>
      </c>
      <c r="D1161" s="112" t="str">
        <f t="shared" si="51"/>
        <v>1081|PLW</v>
      </c>
    </row>
    <row r="1162" spans="2:4">
      <c r="B1162" s="6">
        <v>1082</v>
      </c>
      <c r="C1162" s="112" t="s">
        <v>481</v>
      </c>
      <c r="D1162" s="112" t="str">
        <f t="shared" si="51"/>
        <v>1082|PM</v>
      </c>
    </row>
    <row r="1163" spans="2:4">
      <c r="B1163" s="6">
        <v>1083</v>
      </c>
      <c r="C1163" s="112" t="s">
        <v>1980</v>
      </c>
      <c r="D1163" s="112" t="str">
        <f t="shared" si="51"/>
        <v>1083|PN</v>
      </c>
    </row>
    <row r="1164" spans="2:4">
      <c r="B1164" s="6">
        <v>1084</v>
      </c>
      <c r="C1164" s="112" t="s">
        <v>1051</v>
      </c>
      <c r="D1164" s="112" t="str">
        <f t="shared" si="51"/>
        <v>1084|PO</v>
      </c>
    </row>
    <row r="1165" spans="2:4">
      <c r="B1165" s="6">
        <v>1085</v>
      </c>
      <c r="C1165" s="112" t="s">
        <v>3050</v>
      </c>
      <c r="D1165" s="112" t="str">
        <f t="shared" si="51"/>
        <v>1085|POL</v>
      </c>
    </row>
    <row r="1166" spans="2:4">
      <c r="B1166" s="6">
        <v>1086</v>
      </c>
      <c r="C1166" s="112" t="s">
        <v>3095</v>
      </c>
      <c r="D1166" s="112" t="str">
        <f t="shared" si="51"/>
        <v>1086|POP</v>
      </c>
    </row>
    <row r="1167" spans="2:4">
      <c r="B1167" s="6">
        <v>1087</v>
      </c>
      <c r="C1167" s="112" t="s">
        <v>909</v>
      </c>
      <c r="D1167" s="112" t="str">
        <f t="shared" si="51"/>
        <v>1087|PR</v>
      </c>
    </row>
    <row r="1168" spans="2:4">
      <c r="B1168" s="6">
        <v>1088</v>
      </c>
      <c r="C1168" s="112" t="s">
        <v>3097</v>
      </c>
      <c r="D1168" s="112" t="str">
        <f t="shared" si="51"/>
        <v>1088|PRE</v>
      </c>
    </row>
    <row r="1169" spans="2:4">
      <c r="B1169" s="6">
        <v>1089</v>
      </c>
      <c r="C1169" s="112" t="s">
        <v>2995</v>
      </c>
      <c r="D1169" s="112" t="str">
        <f t="shared" ref="D1169:D1232" si="52">B1169&amp;"|"&amp;C1169</f>
        <v>1089|PRI</v>
      </c>
    </row>
    <row r="1170" spans="2:4">
      <c r="B1170" s="6">
        <v>1090</v>
      </c>
      <c r="C1170" s="112" t="s">
        <v>679</v>
      </c>
      <c r="D1170" s="112" t="str">
        <f t="shared" si="52"/>
        <v>1090|PS</v>
      </c>
    </row>
    <row r="1171" spans="2:4">
      <c r="B1171" s="6">
        <v>1091</v>
      </c>
      <c r="C1171" s="112" t="s">
        <v>2005</v>
      </c>
      <c r="D1171" s="112" t="str">
        <f t="shared" si="52"/>
        <v>1091|PT</v>
      </c>
    </row>
    <row r="1172" spans="2:4">
      <c r="B1172" s="6">
        <v>1092</v>
      </c>
      <c r="C1172" s="112" t="s">
        <v>2025</v>
      </c>
      <c r="D1172" s="112" t="str">
        <f t="shared" si="52"/>
        <v>1092|PU</v>
      </c>
    </row>
    <row r="1173" spans="2:4">
      <c r="B1173" s="6">
        <v>1093</v>
      </c>
      <c r="C1173" s="112" t="s">
        <v>2997</v>
      </c>
      <c r="D1173" s="112" t="str">
        <f t="shared" si="52"/>
        <v>1093|PUC</v>
      </c>
    </row>
    <row r="1174" spans="2:4">
      <c r="B1174" s="6">
        <v>1094</v>
      </c>
      <c r="C1174" s="112" t="s">
        <v>611</v>
      </c>
      <c r="D1174" s="112" t="str">
        <f t="shared" si="52"/>
        <v>1094|PUE</v>
      </c>
    </row>
    <row r="1175" spans="2:4">
      <c r="B1175" s="6">
        <v>1095</v>
      </c>
      <c r="C1175" s="112" t="s">
        <v>960</v>
      </c>
      <c r="D1175" s="112" t="str">
        <f t="shared" si="52"/>
        <v>1095|PV</v>
      </c>
    </row>
    <row r="1176" spans="2:4">
      <c r="B1176" s="6">
        <v>1096</v>
      </c>
      <c r="C1176" s="112" t="s">
        <v>2029</v>
      </c>
      <c r="D1176" s="112" t="str">
        <f t="shared" si="52"/>
        <v>1096|PZ</v>
      </c>
    </row>
    <row r="1177" spans="2:4">
      <c r="B1177" s="6">
        <v>1097</v>
      </c>
      <c r="C1177" s="112" t="s">
        <v>871</v>
      </c>
      <c r="D1177" s="112" t="str">
        <f t="shared" si="52"/>
        <v>1097|Q</v>
      </c>
    </row>
    <row r="1178" spans="2:4">
      <c r="B1178" s="6">
        <v>1098</v>
      </c>
      <c r="C1178" s="112" t="s">
        <v>998</v>
      </c>
      <c r="D1178" s="112" t="str">
        <f t="shared" si="52"/>
        <v>1098|QC</v>
      </c>
    </row>
    <row r="1179" spans="2:4">
      <c r="B1179" s="6">
        <v>1099</v>
      </c>
      <c r="C1179" s="112" t="s">
        <v>2381</v>
      </c>
      <c r="D1179" s="112" t="str">
        <f t="shared" si="52"/>
        <v>1099|QH</v>
      </c>
    </row>
    <row r="1180" spans="2:4">
      <c r="B1180" s="6">
        <v>1100</v>
      </c>
      <c r="C1180" s="112" t="s">
        <v>1069</v>
      </c>
      <c r="D1180" s="112" t="str">
        <f t="shared" si="52"/>
        <v>1100|QLD</v>
      </c>
    </row>
    <row r="1181" spans="2:4">
      <c r="B1181" s="6">
        <v>1101</v>
      </c>
      <c r="C1181" s="112" t="s">
        <v>613</v>
      </c>
      <c r="D1181" s="112" t="str">
        <f t="shared" si="52"/>
        <v>1101|QRO</v>
      </c>
    </row>
    <row r="1182" spans="2:4">
      <c r="B1182" s="6">
        <v>1102</v>
      </c>
      <c r="C1182" s="112" t="s">
        <v>649</v>
      </c>
      <c r="D1182" s="112" t="str">
        <f t="shared" si="52"/>
        <v>1102|QTR</v>
      </c>
    </row>
    <row r="1183" spans="2:4">
      <c r="B1183" s="6">
        <v>1103</v>
      </c>
      <c r="C1183" s="112" t="s">
        <v>2515</v>
      </c>
      <c r="D1183" s="112" t="str">
        <f t="shared" si="52"/>
        <v>1103|QUE</v>
      </c>
    </row>
    <row r="1184" spans="2:4">
      <c r="B1184" s="6">
        <v>1104</v>
      </c>
      <c r="C1184" s="112" t="s">
        <v>2539</v>
      </c>
      <c r="D1184" s="112" t="str">
        <f t="shared" si="52"/>
        <v>1104|QUI</v>
      </c>
    </row>
    <row r="1185" spans="2:4">
      <c r="B1185" s="6">
        <v>1105</v>
      </c>
      <c r="C1185" s="112" t="s">
        <v>768</v>
      </c>
      <c r="D1185" s="112" t="str">
        <f t="shared" si="52"/>
        <v>1105|R</v>
      </c>
    </row>
    <row r="1186" spans="2:4">
      <c r="B1186" s="6">
        <v>1106</v>
      </c>
      <c r="C1186" s="112" t="s">
        <v>704</v>
      </c>
      <c r="D1186" s="112" t="str">
        <f t="shared" si="52"/>
        <v>1106|RA</v>
      </c>
    </row>
    <row r="1187" spans="2:4">
      <c r="B1187" s="6">
        <v>1107</v>
      </c>
      <c r="C1187" s="112" t="s">
        <v>2045</v>
      </c>
      <c r="D1187" s="112" t="str">
        <f t="shared" si="52"/>
        <v>1107|RC</v>
      </c>
    </row>
    <row r="1188" spans="2:4">
      <c r="B1188" s="6">
        <v>1108</v>
      </c>
      <c r="C1188" s="112" t="s">
        <v>1359</v>
      </c>
      <c r="D1188" s="112" t="str">
        <f t="shared" si="52"/>
        <v>1108|RE</v>
      </c>
    </row>
    <row r="1189" spans="2:4">
      <c r="B1189" s="6">
        <v>1109</v>
      </c>
      <c r="C1189" s="112" t="s">
        <v>3052</v>
      </c>
      <c r="D1189" s="112" t="str">
        <f t="shared" si="52"/>
        <v>1109|REV</v>
      </c>
    </row>
    <row r="1190" spans="2:4">
      <c r="B1190" s="6">
        <v>1110</v>
      </c>
      <c r="C1190" s="112" t="s">
        <v>1201</v>
      </c>
      <c r="D1190" s="112" t="str">
        <f t="shared" si="52"/>
        <v>1110|REZ</v>
      </c>
    </row>
    <row r="1191" spans="2:4">
      <c r="B1191" s="6">
        <v>1111</v>
      </c>
      <c r="C1191" s="112" t="s">
        <v>2081</v>
      </c>
      <c r="D1191" s="112" t="str">
        <f t="shared" si="52"/>
        <v>1111|RG</v>
      </c>
    </row>
    <row r="1192" spans="2:4">
      <c r="B1192" s="6">
        <v>1112</v>
      </c>
      <c r="C1192" s="112" t="s">
        <v>810</v>
      </c>
      <c r="D1192" s="112" t="str">
        <f t="shared" si="52"/>
        <v>1112|RI</v>
      </c>
    </row>
    <row r="1193" spans="2:4">
      <c r="B1193" s="6">
        <v>1113</v>
      </c>
      <c r="C1193" s="112" t="s">
        <v>1203</v>
      </c>
      <c r="D1193" s="112" t="str">
        <f t="shared" si="52"/>
        <v>1113|RIS</v>
      </c>
    </row>
    <row r="1194" spans="2:4">
      <c r="B1194" s="6">
        <v>1114</v>
      </c>
      <c r="C1194" s="112" t="s">
        <v>2517</v>
      </c>
      <c r="D1194" s="112" t="str">
        <f t="shared" si="52"/>
        <v>1114|RIZ</v>
      </c>
    </row>
    <row r="1195" spans="2:4">
      <c r="B1195" s="6">
        <v>1115</v>
      </c>
      <c r="C1195" s="112" t="s">
        <v>903</v>
      </c>
      <c r="D1195" s="112" t="str">
        <f t="shared" si="52"/>
        <v>1115|RJ</v>
      </c>
    </row>
    <row r="1196" spans="2:4">
      <c r="B1196" s="6">
        <v>1116</v>
      </c>
      <c r="C1196" s="112" t="s">
        <v>929</v>
      </c>
      <c r="D1196" s="112" t="str">
        <f t="shared" si="52"/>
        <v>1116|RM</v>
      </c>
    </row>
    <row r="1197" spans="2:4">
      <c r="B1197" s="6">
        <v>1117</v>
      </c>
      <c r="C1197" s="112" t="s">
        <v>893</v>
      </c>
      <c r="D1197" s="112" t="str">
        <f t="shared" si="52"/>
        <v>1117|RN</v>
      </c>
    </row>
    <row r="1198" spans="2:4">
      <c r="B1198" s="6">
        <v>1118</v>
      </c>
      <c r="C1198" s="112" t="s">
        <v>751</v>
      </c>
      <c r="D1198" s="112" t="str">
        <f t="shared" si="52"/>
        <v>1118|RO</v>
      </c>
    </row>
    <row r="1199" spans="2:4">
      <c r="B1199" s="6">
        <v>1119</v>
      </c>
      <c r="C1199" s="112" t="s">
        <v>2519</v>
      </c>
      <c r="D1199" s="112" t="str">
        <f t="shared" si="52"/>
        <v>1119|ROM</v>
      </c>
    </row>
    <row r="1200" spans="2:4">
      <c r="B1200" s="6">
        <v>1120</v>
      </c>
      <c r="C1200" s="112" t="s">
        <v>3077</v>
      </c>
      <c r="D1200" s="112" t="str">
        <f t="shared" si="52"/>
        <v>1120|ROZ</v>
      </c>
    </row>
    <row r="1201" spans="2:4">
      <c r="B1201" s="6">
        <v>1121</v>
      </c>
      <c r="C1201" s="112" t="s">
        <v>1890</v>
      </c>
      <c r="D1201" s="112" t="str">
        <f t="shared" si="52"/>
        <v>1121|RP</v>
      </c>
    </row>
    <row r="1202" spans="2:4">
      <c r="B1202" s="6">
        <v>1122</v>
      </c>
      <c r="C1202" s="112" t="s">
        <v>901</v>
      </c>
      <c r="D1202" s="112" t="str">
        <f t="shared" si="52"/>
        <v>1122|RR</v>
      </c>
    </row>
    <row r="1203" spans="2:4">
      <c r="B1203" s="6">
        <v>1123</v>
      </c>
      <c r="C1203" s="112" t="s">
        <v>906</v>
      </c>
      <c r="D1203" s="112" t="str">
        <f t="shared" si="52"/>
        <v>1123|RS</v>
      </c>
    </row>
    <row r="1204" spans="2:4">
      <c r="B1204" s="6">
        <v>1124</v>
      </c>
      <c r="C1204" s="112" t="s">
        <v>3054</v>
      </c>
      <c r="D1204" s="112" t="str">
        <f t="shared" si="52"/>
        <v>1124|RSO</v>
      </c>
    </row>
    <row r="1205" spans="2:4">
      <c r="B1205" s="6">
        <v>1125</v>
      </c>
      <c r="C1205" s="112" t="s">
        <v>3030</v>
      </c>
      <c r="D1205" s="112" t="str">
        <f t="shared" si="52"/>
        <v>1125|RUZ</v>
      </c>
    </row>
    <row r="1206" spans="2:4">
      <c r="B1206" s="6">
        <v>1126</v>
      </c>
      <c r="C1206" s="112" t="s">
        <v>1021</v>
      </c>
      <c r="D1206" s="112" t="str">
        <f t="shared" si="52"/>
        <v>1126|RV</v>
      </c>
    </row>
    <row r="1207" spans="2:4">
      <c r="B1207" s="6">
        <v>1127</v>
      </c>
      <c r="C1207" s="112" t="s">
        <v>1441</v>
      </c>
      <c r="D1207" s="112" t="str">
        <f t="shared" si="52"/>
        <v>1127|RZ</v>
      </c>
    </row>
    <row r="1208" spans="2:4">
      <c r="B1208" s="6">
        <v>1128</v>
      </c>
      <c r="C1208" s="112" t="s">
        <v>833</v>
      </c>
      <c r="D1208" s="112" t="str">
        <f t="shared" si="52"/>
        <v>1128|S</v>
      </c>
    </row>
    <row r="1209" spans="2:4">
      <c r="B1209" s="6">
        <v>1129</v>
      </c>
      <c r="C1209" s="112" t="s">
        <v>721</v>
      </c>
      <c r="D1209" s="112" t="str">
        <f t="shared" si="52"/>
        <v>1129|SA</v>
      </c>
    </row>
    <row r="1210" spans="2:4">
      <c r="B1210" s="6">
        <v>1130</v>
      </c>
      <c r="C1210" s="112" t="s">
        <v>3099</v>
      </c>
      <c r="D1210" s="112" t="str">
        <f t="shared" si="52"/>
        <v>1130|SAB</v>
      </c>
    </row>
    <row r="1211" spans="2:4">
      <c r="B1211" s="6">
        <v>1131</v>
      </c>
      <c r="C1211" s="112" t="s">
        <v>3010</v>
      </c>
      <c r="D1211" s="112" t="str">
        <f t="shared" si="52"/>
        <v>1131|SAL</v>
      </c>
    </row>
    <row r="1212" spans="2:4">
      <c r="B1212" s="6">
        <v>1132</v>
      </c>
      <c r="C1212" s="112" t="s">
        <v>1112</v>
      </c>
      <c r="D1212" s="112" t="str">
        <f t="shared" si="52"/>
        <v>1132|SAN</v>
      </c>
    </row>
    <row r="1213" spans="2:4">
      <c r="B1213" s="6">
        <v>1133</v>
      </c>
      <c r="C1213" s="112" t="s">
        <v>2623</v>
      </c>
      <c r="D1213" s="112" t="str">
        <f t="shared" si="52"/>
        <v>1133|SAR</v>
      </c>
    </row>
    <row r="1214" spans="2:4">
      <c r="B1214" s="6">
        <v>1134</v>
      </c>
      <c r="C1214" s="112" t="s">
        <v>3896</v>
      </c>
      <c r="D1214" s="112" t="str">
        <f t="shared" si="52"/>
        <v>1134|sB</v>
      </c>
    </row>
    <row r="1215" spans="2:4">
      <c r="B1215" s="6">
        <v>1135</v>
      </c>
      <c r="C1215" s="112" t="s">
        <v>1266</v>
      </c>
      <c r="D1215" s="112" t="str">
        <f t="shared" si="52"/>
        <v>1135|SB</v>
      </c>
    </row>
    <row r="1216" spans="2:4">
      <c r="B1216" s="6">
        <v>1136</v>
      </c>
      <c r="C1216" s="112" t="s">
        <v>883</v>
      </c>
      <c r="D1216" s="112" t="str">
        <f t="shared" si="52"/>
        <v>1136|SC</v>
      </c>
    </row>
    <row r="1217" spans="2:4">
      <c r="B1217" s="6">
        <v>1137</v>
      </c>
      <c r="C1217" s="112" t="s">
        <v>2625</v>
      </c>
      <c r="D1217" s="112" t="str">
        <f t="shared" si="52"/>
        <v>1137|SCO</v>
      </c>
    </row>
    <row r="1218" spans="2:4">
      <c r="B1218" s="6">
        <v>1138</v>
      </c>
      <c r="C1218" s="112" t="s">
        <v>1314</v>
      </c>
      <c r="D1218" s="112" t="str">
        <f t="shared" si="52"/>
        <v>1138|SD</v>
      </c>
    </row>
    <row r="1219" spans="2:4">
      <c r="B1219" s="6">
        <v>1139</v>
      </c>
      <c r="C1219" s="112" t="s">
        <v>885</v>
      </c>
      <c r="D1219" s="112" t="str">
        <f t="shared" si="52"/>
        <v>1139|SE</v>
      </c>
    </row>
    <row r="1220" spans="2:4">
      <c r="B1220" s="6">
        <v>1140</v>
      </c>
      <c r="C1220" s="112" t="s">
        <v>2979</v>
      </c>
      <c r="D1220" s="112" t="str">
        <f t="shared" si="52"/>
        <v>1140|SEA</v>
      </c>
    </row>
    <row r="1221" spans="2:4">
      <c r="B1221" s="6">
        <v>1141</v>
      </c>
      <c r="C1221" s="112" t="s">
        <v>2969</v>
      </c>
      <c r="D1221" s="112" t="str">
        <f t="shared" si="52"/>
        <v>1141|SEN</v>
      </c>
    </row>
    <row r="1222" spans="2:4">
      <c r="B1222" s="6">
        <v>1142</v>
      </c>
      <c r="C1222" s="112" t="s">
        <v>1429</v>
      </c>
      <c r="D1222" s="112" t="str">
        <f t="shared" si="52"/>
        <v>1142|SF</v>
      </c>
    </row>
    <row r="1223" spans="2:4">
      <c r="B1223" s="6">
        <v>1143</v>
      </c>
      <c r="C1223" s="112" t="s">
        <v>950</v>
      </c>
      <c r="D1223" s="112" t="str">
        <f t="shared" si="52"/>
        <v>1143|SG</v>
      </c>
    </row>
    <row r="1224" spans="2:4">
      <c r="B1224" s="6">
        <v>1144</v>
      </c>
      <c r="C1224" s="112" t="s">
        <v>1893</v>
      </c>
      <c r="D1224" s="112" t="str">
        <f t="shared" si="52"/>
        <v>1144|SH</v>
      </c>
    </row>
    <row r="1225" spans="2:4">
      <c r="B1225" s="6">
        <v>1145</v>
      </c>
      <c r="C1225" s="112" t="s">
        <v>1114</v>
      </c>
      <c r="D1225" s="112" t="str">
        <f t="shared" si="52"/>
        <v>1145|SHM</v>
      </c>
    </row>
    <row r="1226" spans="2:4">
      <c r="B1226" s="6">
        <v>1146</v>
      </c>
      <c r="C1226" s="112" t="s">
        <v>2009</v>
      </c>
      <c r="D1226" s="112" t="str">
        <f t="shared" si="52"/>
        <v>1146|SI</v>
      </c>
    </row>
    <row r="1227" spans="2:4">
      <c r="B1227" s="6">
        <v>1147</v>
      </c>
      <c r="C1227" s="112" t="s">
        <v>2609</v>
      </c>
      <c r="D1227" s="112" t="str">
        <f t="shared" si="52"/>
        <v>1147|SIG</v>
      </c>
    </row>
    <row r="1228" spans="2:4">
      <c r="B1228" s="6">
        <v>1148</v>
      </c>
      <c r="C1228" s="112" t="s">
        <v>633</v>
      </c>
      <c r="D1228" s="112" t="str">
        <f t="shared" si="52"/>
        <v>1148|SIN</v>
      </c>
    </row>
    <row r="1229" spans="2:4">
      <c r="B1229" s="6">
        <v>1149</v>
      </c>
      <c r="C1229" s="112" t="s">
        <v>3892</v>
      </c>
      <c r="D1229" s="112" t="str">
        <f t="shared" si="52"/>
        <v>1149|sJ</v>
      </c>
    </row>
    <row r="1230" spans="2:4">
      <c r="B1230" s="6">
        <v>1150</v>
      </c>
      <c r="C1230" s="112" t="s">
        <v>809</v>
      </c>
      <c r="D1230" s="112" t="str">
        <f t="shared" si="52"/>
        <v>1150|SJ</v>
      </c>
    </row>
    <row r="1231" spans="2:4">
      <c r="B1231" s="6">
        <v>1151</v>
      </c>
      <c r="C1231" s="112" t="s">
        <v>1000</v>
      </c>
      <c r="D1231" s="112" t="str">
        <f t="shared" si="52"/>
        <v>1151|SK</v>
      </c>
    </row>
    <row r="1232" spans="2:4">
      <c r="B1232" s="6">
        <v>1152</v>
      </c>
      <c r="C1232" s="112" t="s">
        <v>2981</v>
      </c>
      <c r="D1232" s="112" t="str">
        <f t="shared" si="52"/>
        <v>1152|SKA</v>
      </c>
    </row>
    <row r="1233" spans="2:4">
      <c r="B1233" s="6">
        <v>1153</v>
      </c>
      <c r="C1233" s="112" t="s">
        <v>516</v>
      </c>
      <c r="D1233" s="112" t="str">
        <f t="shared" ref="D1233:D1296" si="53">B1233&amp;"|"&amp;C1233</f>
        <v>1153|SL</v>
      </c>
    </row>
    <row r="1234" spans="2:4">
      <c r="B1234" s="6">
        <v>1154</v>
      </c>
      <c r="C1234" s="112" t="s">
        <v>2585</v>
      </c>
      <c r="D1234" s="112" t="str">
        <f t="shared" si="53"/>
        <v>1154|SLE</v>
      </c>
    </row>
    <row r="1235" spans="2:4">
      <c r="B1235" s="6">
        <v>1155</v>
      </c>
      <c r="C1235" s="112" t="s">
        <v>632</v>
      </c>
      <c r="D1235" s="112" t="str">
        <f t="shared" si="53"/>
        <v>1155|SLP</v>
      </c>
    </row>
    <row r="1236" spans="2:4">
      <c r="B1236" s="6">
        <v>1156</v>
      </c>
      <c r="C1236" s="112" t="s">
        <v>2633</v>
      </c>
      <c r="D1236" s="112" t="str">
        <f t="shared" si="53"/>
        <v>1156|SLU</v>
      </c>
    </row>
    <row r="1237" spans="2:4">
      <c r="B1237" s="6">
        <v>1157</v>
      </c>
      <c r="C1237" s="112" t="s">
        <v>3893</v>
      </c>
      <c r="D1237" s="112" t="str">
        <f t="shared" si="53"/>
        <v>1157|sM</v>
      </c>
    </row>
    <row r="1238" spans="2:4">
      <c r="B1238" s="6">
        <v>1158</v>
      </c>
      <c r="C1238" s="112" t="s">
        <v>692</v>
      </c>
      <c r="D1238" s="112" t="str">
        <f t="shared" si="53"/>
        <v>1158|SM</v>
      </c>
    </row>
    <row r="1239" spans="2:4">
      <c r="B1239" s="6">
        <v>1159</v>
      </c>
      <c r="C1239" s="112" t="s">
        <v>1219</v>
      </c>
      <c r="D1239" s="112" t="str">
        <f t="shared" si="53"/>
        <v>1159|SN</v>
      </c>
    </row>
    <row r="1240" spans="2:4">
      <c r="B1240" s="6">
        <v>1160</v>
      </c>
      <c r="C1240" s="112" t="s">
        <v>3101</v>
      </c>
      <c r="D1240" s="112" t="str">
        <f t="shared" si="53"/>
        <v>1160|SNI</v>
      </c>
    </row>
    <row r="1241" spans="2:4">
      <c r="B1241" s="6">
        <v>1161</v>
      </c>
      <c r="C1241" s="112" t="s">
        <v>3081</v>
      </c>
      <c r="D1241" s="112" t="str">
        <f t="shared" si="53"/>
        <v>1161|SNV</v>
      </c>
    </row>
    <row r="1242" spans="2:4">
      <c r="B1242" s="6">
        <v>1162</v>
      </c>
      <c r="C1242" s="112" t="s">
        <v>749</v>
      </c>
      <c r="D1242" s="112" t="str">
        <f t="shared" si="53"/>
        <v>1162|SO</v>
      </c>
    </row>
    <row r="1243" spans="2:4">
      <c r="B1243" s="6">
        <v>1163</v>
      </c>
      <c r="C1243" s="112" t="s">
        <v>1207</v>
      </c>
      <c r="D1243" s="112" t="str">
        <f t="shared" si="53"/>
        <v>1163|SOA</v>
      </c>
    </row>
    <row r="1244" spans="2:4">
      <c r="B1244" s="6">
        <v>1164</v>
      </c>
      <c r="C1244" s="112" t="s">
        <v>3079</v>
      </c>
      <c r="D1244" s="112" t="str">
        <f t="shared" si="53"/>
        <v>1164|SOB</v>
      </c>
    </row>
    <row r="1245" spans="2:4">
      <c r="B1245" s="6">
        <v>1165</v>
      </c>
      <c r="C1245" s="112" t="s">
        <v>1205</v>
      </c>
      <c r="D1245" s="112" t="str">
        <f t="shared" si="53"/>
        <v>1165|SOL</v>
      </c>
    </row>
    <row r="1246" spans="2:4">
      <c r="B1246" s="6">
        <v>1166</v>
      </c>
      <c r="C1246" s="112" t="s">
        <v>635</v>
      </c>
      <c r="D1246" s="112" t="str">
        <f t="shared" si="53"/>
        <v>1166|SON</v>
      </c>
    </row>
    <row r="1247" spans="2:4">
      <c r="B1247" s="6">
        <v>1167</v>
      </c>
      <c r="C1247" s="112" t="s">
        <v>2575</v>
      </c>
      <c r="D1247" s="112" t="str">
        <f t="shared" si="53"/>
        <v>1167|SOR</v>
      </c>
    </row>
    <row r="1248" spans="2:4">
      <c r="B1248" s="6">
        <v>1168</v>
      </c>
      <c r="C1248" s="112" t="s">
        <v>665</v>
      </c>
      <c r="D1248" s="112" t="str">
        <f t="shared" si="53"/>
        <v>1168|SP</v>
      </c>
    </row>
    <row r="1249" spans="2:4">
      <c r="B1249" s="6">
        <v>1169</v>
      </c>
      <c r="C1249" s="112" t="s">
        <v>725</v>
      </c>
      <c r="D1249" s="112" t="str">
        <f t="shared" si="53"/>
        <v>1169|SR</v>
      </c>
    </row>
    <row r="1250" spans="2:4">
      <c r="B1250" s="6">
        <v>1170</v>
      </c>
      <c r="C1250" s="112" t="s">
        <v>789</v>
      </c>
      <c r="D1250" s="112" t="str">
        <f t="shared" si="53"/>
        <v>1170|SS</v>
      </c>
    </row>
    <row r="1251" spans="2:4">
      <c r="B1251" s="6">
        <v>1171</v>
      </c>
      <c r="C1251" s="112" t="s">
        <v>745</v>
      </c>
      <c r="D1251" s="112" t="str">
        <f t="shared" si="53"/>
        <v>1171|ST</v>
      </c>
    </row>
    <row r="1252" spans="2:4">
      <c r="B1252" s="6">
        <v>1172</v>
      </c>
      <c r="C1252" s="112" t="s">
        <v>1209</v>
      </c>
      <c r="D1252" s="112" t="str">
        <f t="shared" si="53"/>
        <v>1172|STE</v>
      </c>
    </row>
    <row r="1253" spans="2:4">
      <c r="B1253" s="6">
        <v>1173</v>
      </c>
      <c r="C1253" s="112" t="s">
        <v>1152</v>
      </c>
      <c r="D1253" s="112" t="str">
        <f t="shared" si="53"/>
        <v>1173|STL</v>
      </c>
    </row>
    <row r="1254" spans="2:4">
      <c r="B1254" s="6">
        <v>1174</v>
      </c>
      <c r="C1254" s="112" t="s">
        <v>1211</v>
      </c>
      <c r="D1254" s="112" t="str">
        <f t="shared" si="53"/>
        <v>1174|STR</v>
      </c>
    </row>
    <row r="1255" spans="2:4">
      <c r="B1255" s="6">
        <v>1175</v>
      </c>
      <c r="C1255" s="112" t="s">
        <v>1053</v>
      </c>
      <c r="D1255" s="112" t="str">
        <f t="shared" si="53"/>
        <v>1175|SU</v>
      </c>
    </row>
    <row r="1256" spans="2:4">
      <c r="B1256" s="6">
        <v>1176</v>
      </c>
      <c r="C1256" s="112" t="s">
        <v>2621</v>
      </c>
      <c r="D1256" s="112" t="str">
        <f t="shared" si="53"/>
        <v>1176|SUK</v>
      </c>
    </row>
    <row r="1257" spans="2:4">
      <c r="B1257" s="6">
        <v>1177</v>
      </c>
      <c r="C1257" s="112" t="s">
        <v>2659</v>
      </c>
      <c r="D1257" s="112" t="str">
        <f t="shared" si="53"/>
        <v>1177|SUN</v>
      </c>
    </row>
    <row r="1258" spans="2:4">
      <c r="B1258" s="6">
        <v>1178</v>
      </c>
      <c r="C1258" s="112" t="s">
        <v>2661</v>
      </c>
      <c r="D1258" s="112" t="str">
        <f t="shared" si="53"/>
        <v>1178|SUR</v>
      </c>
    </row>
    <row r="1259" spans="2:4">
      <c r="B1259" s="6">
        <v>1179</v>
      </c>
      <c r="C1259" s="112" t="s">
        <v>3899</v>
      </c>
      <c r="D1259" s="112" t="str">
        <f t="shared" si="53"/>
        <v>1179|sV</v>
      </c>
    </row>
    <row r="1260" spans="2:4">
      <c r="B1260" s="6">
        <v>1180</v>
      </c>
      <c r="C1260" s="112" t="s">
        <v>479</v>
      </c>
      <c r="D1260" s="112" t="str">
        <f t="shared" si="53"/>
        <v>1180|SV</v>
      </c>
    </row>
    <row r="1261" spans="2:4">
      <c r="B1261" s="6">
        <v>1181</v>
      </c>
      <c r="C1261" s="112" t="s">
        <v>3105</v>
      </c>
      <c r="D1261" s="112" t="str">
        <f t="shared" si="53"/>
        <v>1181|SVI</v>
      </c>
    </row>
    <row r="1262" spans="2:4">
      <c r="B1262" s="6">
        <v>1182</v>
      </c>
      <c r="C1262" s="112" t="s">
        <v>1268</v>
      </c>
      <c r="D1262" s="112" t="str">
        <f t="shared" si="53"/>
        <v>1182|SW</v>
      </c>
    </row>
    <row r="1263" spans="2:4">
      <c r="B1263" s="6">
        <v>1183</v>
      </c>
      <c r="C1263" s="112" t="s">
        <v>2387</v>
      </c>
      <c r="D1263" s="112" t="str">
        <f t="shared" si="53"/>
        <v>1183|SX</v>
      </c>
    </row>
    <row r="1264" spans="2:4">
      <c r="B1264" s="6">
        <v>1184</v>
      </c>
      <c r="C1264" s="112" t="s">
        <v>1361</v>
      </c>
      <c r="D1264" s="112" t="str">
        <f t="shared" si="53"/>
        <v>1184|SZ</v>
      </c>
    </row>
    <row r="1265" spans="2:4">
      <c r="B1265" s="6">
        <v>1185</v>
      </c>
      <c r="C1265" s="112" t="s">
        <v>845</v>
      </c>
      <c r="D1265" s="112" t="str">
        <f t="shared" si="53"/>
        <v>1185|T</v>
      </c>
    </row>
    <row r="1266" spans="2:4">
      <c r="B1266" s="6">
        <v>1186</v>
      </c>
      <c r="C1266" s="112" t="s">
        <v>731</v>
      </c>
      <c r="D1266" s="112" t="str">
        <f t="shared" si="53"/>
        <v>1186|TA</v>
      </c>
    </row>
    <row r="1267" spans="2:4">
      <c r="B1267" s="6">
        <v>1187</v>
      </c>
      <c r="C1267" s="112" t="s">
        <v>651</v>
      </c>
      <c r="D1267" s="112" t="str">
        <f t="shared" si="53"/>
        <v>1187|TAB</v>
      </c>
    </row>
    <row r="1268" spans="2:4">
      <c r="B1268" s="6">
        <v>1188</v>
      </c>
      <c r="C1268" s="112" t="s">
        <v>2696</v>
      </c>
      <c r="D1268" s="112" t="str">
        <f t="shared" si="53"/>
        <v>1188|TAO</v>
      </c>
    </row>
    <row r="1269" spans="2:4">
      <c r="B1269" s="6">
        <v>1189</v>
      </c>
      <c r="C1269" s="112" t="s">
        <v>1213</v>
      </c>
      <c r="D1269" s="112" t="str">
        <f t="shared" si="53"/>
        <v>1189|TAR</v>
      </c>
    </row>
    <row r="1270" spans="2:4">
      <c r="B1270" s="6">
        <v>1190</v>
      </c>
      <c r="C1270" s="112" t="s">
        <v>1074</v>
      </c>
      <c r="D1270" s="112" t="str">
        <f t="shared" si="53"/>
        <v>1190|TAS</v>
      </c>
    </row>
    <row r="1271" spans="2:4">
      <c r="B1271" s="6">
        <v>1191</v>
      </c>
      <c r="C1271" s="112" t="s">
        <v>2635</v>
      </c>
      <c r="D1271" s="112" t="str">
        <f t="shared" si="53"/>
        <v>1191|TAW</v>
      </c>
    </row>
    <row r="1272" spans="2:4">
      <c r="B1272" s="6">
        <v>1192</v>
      </c>
      <c r="C1272" s="112" t="s">
        <v>702</v>
      </c>
      <c r="D1272" s="112" t="str">
        <f t="shared" si="53"/>
        <v>1192|TB</v>
      </c>
    </row>
    <row r="1273" spans="2:4">
      <c r="B1273" s="6">
        <v>1193</v>
      </c>
      <c r="C1273" s="112" t="s">
        <v>2016</v>
      </c>
      <c r="D1273" s="112" t="str">
        <f t="shared" si="53"/>
        <v>1193|TE</v>
      </c>
    </row>
    <row r="1274" spans="2:4">
      <c r="B1274" s="6">
        <v>1194</v>
      </c>
      <c r="C1274" s="112" t="s">
        <v>1215</v>
      </c>
      <c r="D1274" s="112" t="str">
        <f t="shared" si="53"/>
        <v>1194|TEL</v>
      </c>
    </row>
    <row r="1275" spans="2:4">
      <c r="B1275" s="6">
        <v>1195</v>
      </c>
      <c r="C1275" s="112" t="s">
        <v>574</v>
      </c>
      <c r="D1275" s="112" t="str">
        <f t="shared" si="53"/>
        <v>1195|TF</v>
      </c>
    </row>
    <row r="1276" spans="2:4">
      <c r="B1276" s="6">
        <v>1196</v>
      </c>
      <c r="C1276" s="112" t="s">
        <v>2250</v>
      </c>
      <c r="D1276" s="112" t="str">
        <f t="shared" si="53"/>
        <v>1196|TG</v>
      </c>
    </row>
    <row r="1277" spans="2:4">
      <c r="B1277" s="6">
        <v>1197</v>
      </c>
      <c r="C1277" s="112" t="s">
        <v>1897</v>
      </c>
      <c r="D1277" s="112" t="str">
        <f t="shared" si="53"/>
        <v>1197|TH</v>
      </c>
    </row>
    <row r="1278" spans="2:4">
      <c r="B1278" s="6">
        <v>1198</v>
      </c>
      <c r="C1278" s="112" t="s">
        <v>1217</v>
      </c>
      <c r="D1278" s="112" t="str">
        <f t="shared" si="53"/>
        <v>1198|TI</v>
      </c>
    </row>
    <row r="1279" spans="2:4">
      <c r="B1279" s="6">
        <v>1199</v>
      </c>
      <c r="C1279" s="112" t="s">
        <v>2389</v>
      </c>
      <c r="D1279" s="112" t="str">
        <f t="shared" si="53"/>
        <v>1199|TJ</v>
      </c>
    </row>
    <row r="1280" spans="2:4">
      <c r="B1280" s="6">
        <v>1200</v>
      </c>
      <c r="C1280" s="112" t="s">
        <v>1137</v>
      </c>
      <c r="D1280" s="112" t="str">
        <f t="shared" si="53"/>
        <v>1200|TKI</v>
      </c>
    </row>
    <row r="1281" spans="2:4">
      <c r="B1281" s="6">
        <v>1201</v>
      </c>
      <c r="C1281" s="112" t="s">
        <v>698</v>
      </c>
      <c r="D1281" s="112" t="str">
        <f t="shared" si="53"/>
        <v>1201|TL</v>
      </c>
    </row>
    <row r="1282" spans="2:4">
      <c r="B1282" s="6">
        <v>1202</v>
      </c>
      <c r="C1282" s="112" t="s">
        <v>614</v>
      </c>
      <c r="D1282" s="112" t="str">
        <f t="shared" si="53"/>
        <v>1202|TLX</v>
      </c>
    </row>
    <row r="1283" spans="2:4">
      <c r="B1283" s="6">
        <v>1203</v>
      </c>
      <c r="C1283" s="112" t="s">
        <v>511</v>
      </c>
      <c r="D1283" s="112" t="str">
        <f t="shared" si="53"/>
        <v>1203|TM</v>
      </c>
    </row>
    <row r="1284" spans="2:4">
      <c r="B1284" s="6">
        <v>1204</v>
      </c>
      <c r="C1284" s="112" t="s">
        <v>637</v>
      </c>
      <c r="D1284" s="112" t="str">
        <f t="shared" si="53"/>
        <v>1204|TMS</v>
      </c>
    </row>
    <row r="1285" spans="2:4">
      <c r="B1285" s="6">
        <v>1205</v>
      </c>
      <c r="C1285" s="112" t="s">
        <v>489</v>
      </c>
      <c r="D1285" s="112" t="str">
        <f t="shared" si="53"/>
        <v>1205|TN</v>
      </c>
    </row>
    <row r="1286" spans="2:4">
      <c r="B1286" s="6">
        <v>1206</v>
      </c>
      <c r="C1286" s="112" t="s">
        <v>2999</v>
      </c>
      <c r="D1286" s="112" t="str">
        <f t="shared" si="53"/>
        <v>1206|TNC</v>
      </c>
    </row>
    <row r="1287" spans="2:4">
      <c r="B1287" s="6">
        <v>1207</v>
      </c>
      <c r="C1287" s="112" t="s">
        <v>2690</v>
      </c>
      <c r="D1287" s="112" t="str">
        <f t="shared" si="53"/>
        <v>1207|TNN</v>
      </c>
    </row>
    <row r="1288" spans="2:4">
      <c r="B1288" s="6">
        <v>1208</v>
      </c>
      <c r="C1288" s="112" t="s">
        <v>483</v>
      </c>
      <c r="D1288" s="112" t="str">
        <f t="shared" si="53"/>
        <v>1208|TO</v>
      </c>
    </row>
    <row r="1289" spans="2:4">
      <c r="B1289" s="6">
        <v>1209</v>
      </c>
      <c r="C1289" s="112" t="s">
        <v>3012</v>
      </c>
      <c r="D1289" s="112" t="str">
        <f t="shared" si="53"/>
        <v>1209|TOP</v>
      </c>
    </row>
    <row r="1290" spans="2:4">
      <c r="B1290" s="6">
        <v>1210</v>
      </c>
      <c r="C1290" s="112" t="s">
        <v>2084</v>
      </c>
      <c r="D1290" s="112" t="str">
        <f t="shared" si="53"/>
        <v>1210|TP</v>
      </c>
    </row>
    <row r="1291" spans="2:4">
      <c r="B1291" s="6">
        <v>1211</v>
      </c>
      <c r="C1291" s="112" t="s">
        <v>2692</v>
      </c>
      <c r="D1291" s="112" t="str">
        <f t="shared" si="53"/>
        <v>1211|TPE</v>
      </c>
    </row>
    <row r="1292" spans="2:4">
      <c r="B1292" s="6">
        <v>1212</v>
      </c>
      <c r="C1292" s="112" t="s">
        <v>1055</v>
      </c>
      <c r="D1292" s="112" t="str">
        <f t="shared" si="53"/>
        <v>1212|TR</v>
      </c>
    </row>
    <row r="1293" spans="2:4">
      <c r="B1293" s="6">
        <v>1213</v>
      </c>
      <c r="C1293" s="112" t="s">
        <v>3083</v>
      </c>
      <c r="D1293" s="112" t="str">
        <f t="shared" si="53"/>
        <v>1213|TRE</v>
      </c>
    </row>
    <row r="1294" spans="2:4">
      <c r="B1294" s="6">
        <v>1214</v>
      </c>
      <c r="C1294" s="112" t="s">
        <v>2983</v>
      </c>
      <c r="D1294" s="112" t="str">
        <f t="shared" si="53"/>
        <v>1214|TRN</v>
      </c>
    </row>
    <row r="1295" spans="2:4">
      <c r="B1295" s="6">
        <v>1215</v>
      </c>
      <c r="C1295" s="112" t="s">
        <v>1982</v>
      </c>
      <c r="D1295" s="112" t="str">
        <f t="shared" si="53"/>
        <v>1215|TS</v>
      </c>
    </row>
    <row r="1296" spans="2:4">
      <c r="B1296" s="6">
        <v>1216</v>
      </c>
      <c r="C1296" s="112" t="s">
        <v>1027</v>
      </c>
      <c r="D1296" s="112" t="str">
        <f t="shared" si="53"/>
        <v>1216|TT</v>
      </c>
    </row>
    <row r="1297" spans="2:4">
      <c r="B1297" s="6">
        <v>1217</v>
      </c>
      <c r="C1297" s="112" t="s">
        <v>3032</v>
      </c>
      <c r="D1297" s="112" t="str">
        <f t="shared" ref="D1297:D1360" si="54">B1297&amp;"|"&amp;C1297</f>
        <v>1217|TTE</v>
      </c>
    </row>
    <row r="1298" spans="2:4">
      <c r="B1298" s="6">
        <v>1218</v>
      </c>
      <c r="C1298" s="112" t="s">
        <v>2694</v>
      </c>
      <c r="D1298" s="112" t="str">
        <f t="shared" si="54"/>
        <v>1218|TTT</v>
      </c>
    </row>
    <row r="1299" spans="2:4">
      <c r="B1299" s="6">
        <v>1219</v>
      </c>
      <c r="C1299" s="112" t="s">
        <v>537</v>
      </c>
      <c r="D1299" s="112" t="str">
        <f t="shared" si="54"/>
        <v>1219|TU</v>
      </c>
    </row>
    <row r="1300" spans="2:4">
      <c r="B1300" s="6">
        <v>1220</v>
      </c>
      <c r="C1300" s="112" t="s">
        <v>690</v>
      </c>
      <c r="D1300" s="112" t="str">
        <f t="shared" si="54"/>
        <v>1220|TV</v>
      </c>
    </row>
    <row r="1301" spans="2:4">
      <c r="B1301" s="6">
        <v>1221</v>
      </c>
      <c r="C1301" s="112" t="s">
        <v>3034</v>
      </c>
      <c r="D1301" s="112" t="str">
        <f t="shared" si="54"/>
        <v>1221|TVR</v>
      </c>
    </row>
    <row r="1302" spans="2:4">
      <c r="B1302" s="6">
        <v>1222</v>
      </c>
      <c r="C1302" s="112" t="s">
        <v>2320</v>
      </c>
      <c r="D1302" s="112" t="str">
        <f t="shared" si="54"/>
        <v>1222|TX</v>
      </c>
    </row>
    <row r="1303" spans="2:4">
      <c r="B1303" s="6">
        <v>1223</v>
      </c>
      <c r="C1303" s="112" t="s">
        <v>2688</v>
      </c>
      <c r="D1303" s="112" t="str">
        <f t="shared" si="54"/>
        <v>1223|TXG</v>
      </c>
    </row>
    <row r="1304" spans="2:4">
      <c r="B1304" s="6">
        <v>1224</v>
      </c>
      <c r="C1304" s="112" t="s">
        <v>865</v>
      </c>
      <c r="D1304" s="112" t="str">
        <f t="shared" si="54"/>
        <v>1224|U</v>
      </c>
    </row>
    <row r="1305" spans="2:4">
      <c r="B1305" s="6">
        <v>1225</v>
      </c>
      <c r="C1305" s="112" t="s">
        <v>737</v>
      </c>
      <c r="D1305" s="112" t="str">
        <f t="shared" si="54"/>
        <v>1225|UD</v>
      </c>
    </row>
    <row r="1306" spans="2:4">
      <c r="B1306" s="6">
        <v>1226</v>
      </c>
      <c r="C1306" s="112" t="s">
        <v>1221</v>
      </c>
      <c r="D1306" s="112" t="str">
        <f t="shared" si="54"/>
        <v>1226|UGI</v>
      </c>
    </row>
    <row r="1307" spans="2:4">
      <c r="B1307" s="6">
        <v>1227</v>
      </c>
      <c r="C1307" s="112" t="s">
        <v>727</v>
      </c>
      <c r="D1307" s="112" t="str">
        <f t="shared" si="54"/>
        <v>1227|UL</v>
      </c>
    </row>
    <row r="1308" spans="2:4">
      <c r="B1308" s="6">
        <v>1228</v>
      </c>
      <c r="C1308" s="112" t="s">
        <v>788</v>
      </c>
      <c r="D1308" s="112" t="str">
        <f t="shared" si="54"/>
        <v>1228|UN</v>
      </c>
    </row>
    <row r="1309" spans="2:4">
      <c r="B1309" s="6">
        <v>1229</v>
      </c>
      <c r="C1309" s="112" t="s">
        <v>475</v>
      </c>
      <c r="D1309" s="112" t="str">
        <f t="shared" si="54"/>
        <v>1229|UO</v>
      </c>
    </row>
    <row r="1310" spans="2:4">
      <c r="B1310" s="6">
        <v>1230</v>
      </c>
      <c r="C1310" s="112" t="s">
        <v>2252</v>
      </c>
      <c r="D1310" s="112" t="str">
        <f t="shared" si="54"/>
        <v>1230|UR</v>
      </c>
    </row>
    <row r="1311" spans="2:4">
      <c r="B1311" s="6">
        <v>1231</v>
      </c>
      <c r="C1311" s="112" t="s">
        <v>790</v>
      </c>
      <c r="D1311" s="112" t="str">
        <f t="shared" si="54"/>
        <v>1231|US</v>
      </c>
    </row>
    <row r="1312" spans="2:4">
      <c r="B1312" s="6">
        <v>1232</v>
      </c>
      <c r="C1312" s="112" t="s">
        <v>2103</v>
      </c>
      <c r="D1312" s="112" t="str">
        <f t="shared" si="54"/>
        <v>1232|UT</v>
      </c>
    </row>
    <row r="1313" spans="2:4">
      <c r="B1313" s="6">
        <v>1233</v>
      </c>
      <c r="C1313" s="112" t="s">
        <v>1317</v>
      </c>
      <c r="D1313" s="112" t="str">
        <f t="shared" si="54"/>
        <v>1233|UU</v>
      </c>
    </row>
    <row r="1314" spans="2:4">
      <c r="B1314" s="6">
        <v>1234</v>
      </c>
      <c r="C1314" s="112" t="s">
        <v>869</v>
      </c>
      <c r="D1314" s="112" t="str">
        <f t="shared" si="54"/>
        <v>1234|V</v>
      </c>
    </row>
    <row r="1315" spans="2:4">
      <c r="B1315" s="6">
        <v>1235</v>
      </c>
      <c r="C1315" s="112" t="s">
        <v>1057</v>
      </c>
      <c r="D1315" s="112" t="str">
        <f t="shared" si="54"/>
        <v>1235|VA</v>
      </c>
    </row>
    <row r="1316" spans="2:4">
      <c r="B1316" s="6">
        <v>1236</v>
      </c>
      <c r="C1316" s="112" t="s">
        <v>1319</v>
      </c>
      <c r="D1316" s="112" t="str">
        <f t="shared" si="54"/>
        <v>1236|VB</v>
      </c>
    </row>
    <row r="1317" spans="2:4">
      <c r="B1317" s="6">
        <v>1237</v>
      </c>
      <c r="C1317" s="112" t="s">
        <v>1954</v>
      </c>
      <c r="D1317" s="112" t="str">
        <f t="shared" si="54"/>
        <v>1237|VC</v>
      </c>
    </row>
    <row r="1318" spans="2:4">
      <c r="B1318" s="6">
        <v>1238</v>
      </c>
      <c r="C1318" s="112" t="s">
        <v>1437</v>
      </c>
      <c r="D1318" s="112" t="str">
        <f t="shared" si="54"/>
        <v>1238|VD</v>
      </c>
    </row>
    <row r="1319" spans="2:4">
      <c r="B1319" s="6">
        <v>1239</v>
      </c>
      <c r="C1319" s="112" t="s">
        <v>1903</v>
      </c>
      <c r="D1319" s="112" t="str">
        <f t="shared" si="54"/>
        <v>1239|VE</v>
      </c>
    </row>
    <row r="1320" spans="2:4">
      <c r="B1320" s="6">
        <v>1240</v>
      </c>
      <c r="C1320" s="112" t="s">
        <v>616</v>
      </c>
      <c r="D1320" s="112" t="str">
        <f t="shared" si="54"/>
        <v>1240|VER</v>
      </c>
    </row>
    <row r="1321" spans="2:4">
      <c r="B1321" s="6">
        <v>1241</v>
      </c>
      <c r="C1321" s="112" t="s">
        <v>719</v>
      </c>
      <c r="D1321" s="112" t="str">
        <f t="shared" si="54"/>
        <v>1241|VG</v>
      </c>
    </row>
    <row r="1322" spans="2:4">
      <c r="B1322" s="6">
        <v>1242</v>
      </c>
      <c r="C1322" s="112" t="s">
        <v>563</v>
      </c>
      <c r="D1322" s="112" t="str">
        <f t="shared" si="54"/>
        <v>1242|VI</v>
      </c>
    </row>
    <row r="1323" spans="2:4">
      <c r="B1323" s="6">
        <v>1243</v>
      </c>
      <c r="C1323" s="112" t="s">
        <v>1067</v>
      </c>
      <c r="D1323" s="112" t="str">
        <f t="shared" si="54"/>
        <v>1243|VIC</v>
      </c>
    </row>
    <row r="1324" spans="2:4">
      <c r="B1324" s="6">
        <v>1244</v>
      </c>
      <c r="C1324" s="112" t="s">
        <v>932</v>
      </c>
      <c r="D1324" s="112" t="str">
        <f t="shared" si="54"/>
        <v>1244|VII</v>
      </c>
    </row>
    <row r="1325" spans="2:4">
      <c r="B1325" s="6">
        <v>1245</v>
      </c>
      <c r="C1325" s="112" t="s">
        <v>934</v>
      </c>
      <c r="D1325" s="112" t="str">
        <f t="shared" si="54"/>
        <v>1245|VIII</v>
      </c>
    </row>
    <row r="1326" spans="2:4">
      <c r="B1326" s="6">
        <v>1246</v>
      </c>
      <c r="C1326" s="112" t="s">
        <v>1372</v>
      </c>
      <c r="D1326" s="112" t="str">
        <f t="shared" si="54"/>
        <v>1246|VK</v>
      </c>
    </row>
    <row r="1327" spans="2:4">
      <c r="B1327" s="6">
        <v>1247</v>
      </c>
      <c r="C1327" s="112" t="s">
        <v>3056</v>
      </c>
      <c r="D1327" s="112" t="str">
        <f t="shared" si="54"/>
        <v>1247|VKR</v>
      </c>
    </row>
    <row r="1328" spans="2:4">
      <c r="B1328" s="6">
        <v>1248</v>
      </c>
      <c r="C1328" s="112" t="s">
        <v>710</v>
      </c>
      <c r="D1328" s="112" t="str">
        <f t="shared" si="54"/>
        <v>1248|VL</v>
      </c>
    </row>
    <row r="1329" spans="2:4">
      <c r="B1329" s="6">
        <v>1249</v>
      </c>
      <c r="C1329" s="112" t="s">
        <v>1445</v>
      </c>
      <c r="D1329" s="112" t="str">
        <f t="shared" si="54"/>
        <v>1249|VN</v>
      </c>
    </row>
    <row r="1330" spans="2:4">
      <c r="B1330" s="6">
        <v>1250</v>
      </c>
      <c r="C1330" s="112" t="s">
        <v>675</v>
      </c>
      <c r="D1330" s="112" t="str">
        <f t="shared" si="54"/>
        <v>1250|VO</v>
      </c>
    </row>
    <row r="1331" spans="2:4">
      <c r="B1331" s="6">
        <v>1251</v>
      </c>
      <c r="C1331" s="112" t="s">
        <v>700</v>
      </c>
      <c r="D1331" s="112" t="str">
        <f t="shared" si="54"/>
        <v>1251|VR</v>
      </c>
    </row>
    <row r="1332" spans="2:4">
      <c r="B1332" s="6">
        <v>1252</v>
      </c>
      <c r="C1332" s="112" t="s">
        <v>3107</v>
      </c>
      <c r="D1332" s="112" t="str">
        <f t="shared" si="54"/>
        <v>1252|VRT</v>
      </c>
    </row>
    <row r="1333" spans="2:4">
      <c r="B1333" s="6">
        <v>1253</v>
      </c>
      <c r="C1333" s="112" t="s">
        <v>3901</v>
      </c>
      <c r="D1333" s="112" t="str">
        <f t="shared" si="54"/>
        <v>1253|Vs</v>
      </c>
    </row>
    <row r="1334" spans="2:4">
      <c r="B1334" s="6">
        <v>1254</v>
      </c>
      <c r="C1334" s="112" t="s">
        <v>1792</v>
      </c>
      <c r="D1334" s="112" t="str">
        <f t="shared" si="54"/>
        <v>1254|VS</v>
      </c>
    </row>
    <row r="1335" spans="2:4">
      <c r="B1335" s="6">
        <v>1255</v>
      </c>
      <c r="C1335" s="112" t="s">
        <v>1434</v>
      </c>
      <c r="D1335" s="112" t="str">
        <f t="shared" si="54"/>
        <v>1255|VT</v>
      </c>
    </row>
    <row r="1336" spans="2:4">
      <c r="B1336" s="6">
        <v>1256</v>
      </c>
      <c r="C1336" s="112" t="s">
        <v>2047</v>
      </c>
      <c r="D1336" s="112" t="str">
        <f t="shared" si="54"/>
        <v>1256|VV</v>
      </c>
    </row>
    <row r="1337" spans="2:4">
      <c r="B1337" s="6">
        <v>1257</v>
      </c>
      <c r="C1337" s="112" t="s">
        <v>846</v>
      </c>
      <c r="D1337" s="112" t="str">
        <f t="shared" si="54"/>
        <v>1257|W</v>
      </c>
    </row>
    <row r="1338" spans="2:4">
      <c r="B1338" s="6">
        <v>1258</v>
      </c>
      <c r="C1338" s="112" t="s">
        <v>1072</v>
      </c>
      <c r="D1338" s="112" t="str">
        <f t="shared" si="54"/>
        <v>1258|WA</v>
      </c>
    </row>
    <row r="1339" spans="2:4">
      <c r="B1339" s="6">
        <v>1259</v>
      </c>
      <c r="C1339" s="112" t="s">
        <v>1271</v>
      </c>
      <c r="D1339" s="112" t="str">
        <f t="shared" si="54"/>
        <v>1259|WB</v>
      </c>
    </row>
    <row r="1340" spans="2:4">
      <c r="B1340" s="6">
        <v>1260</v>
      </c>
      <c r="C1340" s="112" t="s">
        <v>1120</v>
      </c>
      <c r="D1340" s="112" t="str">
        <f t="shared" si="54"/>
        <v>1260|WBR</v>
      </c>
    </row>
    <row r="1341" spans="2:4">
      <c r="B1341" s="6">
        <v>1261</v>
      </c>
      <c r="C1341" s="112" t="s">
        <v>1235</v>
      </c>
      <c r="D1341" s="112" t="str">
        <f t="shared" si="54"/>
        <v>1261|WC</v>
      </c>
    </row>
    <row r="1342" spans="2:4">
      <c r="B1342" s="6">
        <v>1262</v>
      </c>
      <c r="C1342" s="112" t="s">
        <v>1932</v>
      </c>
      <c r="D1342" s="112" t="str">
        <f t="shared" si="54"/>
        <v>1262|WD</v>
      </c>
    </row>
    <row r="1343" spans="2:4">
      <c r="B1343" s="6">
        <v>1263</v>
      </c>
      <c r="C1343" s="112" t="s">
        <v>1320</v>
      </c>
      <c r="D1343" s="112" t="str">
        <f t="shared" si="54"/>
        <v>1263|WE</v>
      </c>
    </row>
    <row r="1344" spans="2:4">
      <c r="B1344" s="6">
        <v>1264</v>
      </c>
      <c r="C1344" s="112" t="s">
        <v>1139</v>
      </c>
      <c r="D1344" s="112" t="str">
        <f t="shared" si="54"/>
        <v>1264|WGN</v>
      </c>
    </row>
    <row r="1345" spans="2:4">
      <c r="B1345" s="6">
        <v>1265</v>
      </c>
      <c r="C1345" s="112" t="s">
        <v>1933</v>
      </c>
      <c r="D1345" s="112" t="str">
        <f t="shared" si="54"/>
        <v>1265|WH</v>
      </c>
    </row>
    <row r="1346" spans="2:4">
      <c r="B1346" s="6">
        <v>1266</v>
      </c>
      <c r="C1346" s="112" t="s">
        <v>1118</v>
      </c>
      <c r="D1346" s="112" t="str">
        <f t="shared" si="54"/>
        <v>1266|WHM</v>
      </c>
    </row>
    <row r="1347" spans="2:4">
      <c r="B1347" s="6">
        <v>1267</v>
      </c>
      <c r="C1347" s="112" t="s">
        <v>2338</v>
      </c>
      <c r="D1347" s="112" t="str">
        <f t="shared" si="54"/>
        <v>1267|WI</v>
      </c>
    </row>
    <row r="1348" spans="2:4">
      <c r="B1348" s="6">
        <v>1268</v>
      </c>
      <c r="C1348" s="112" t="s">
        <v>1129</v>
      </c>
      <c r="D1348" s="112" t="str">
        <f t="shared" si="54"/>
        <v>1268|WKO</v>
      </c>
    </row>
    <row r="1349" spans="2:4">
      <c r="B1349" s="6">
        <v>1269</v>
      </c>
      <c r="C1349" s="112" t="s">
        <v>1322</v>
      </c>
      <c r="D1349" s="112" t="str">
        <f t="shared" si="54"/>
        <v>1269|WL</v>
      </c>
    </row>
    <row r="1350" spans="2:4">
      <c r="B1350" s="6">
        <v>1270</v>
      </c>
      <c r="C1350" s="112" t="s">
        <v>1273</v>
      </c>
      <c r="D1350" s="112" t="str">
        <f t="shared" si="54"/>
        <v>1270|WN</v>
      </c>
    </row>
    <row r="1351" spans="2:4">
      <c r="B1351" s="6">
        <v>1271</v>
      </c>
      <c r="C1351" s="112" t="s">
        <v>1374</v>
      </c>
      <c r="D1351" s="112" t="str">
        <f t="shared" si="54"/>
        <v>1271|WO</v>
      </c>
    </row>
    <row r="1352" spans="2:4">
      <c r="B1352" s="6">
        <v>1272</v>
      </c>
      <c r="C1352" s="112" t="s">
        <v>1116</v>
      </c>
      <c r="D1352" s="112" t="str">
        <f t="shared" si="54"/>
        <v>1272|WPD</v>
      </c>
    </row>
    <row r="1353" spans="2:4">
      <c r="B1353" s="6">
        <v>1273</v>
      </c>
      <c r="C1353" s="112" t="s">
        <v>2587</v>
      </c>
      <c r="D1353" s="112" t="str">
        <f t="shared" si="54"/>
        <v>1273|WSA</v>
      </c>
    </row>
    <row r="1354" spans="2:4">
      <c r="B1354" s="6">
        <v>1274</v>
      </c>
      <c r="C1354" s="112" t="s">
        <v>1275</v>
      </c>
      <c r="D1354" s="112" t="str">
        <f t="shared" si="54"/>
        <v>1274|WT</v>
      </c>
    </row>
    <row r="1355" spans="2:4">
      <c r="B1355" s="6">
        <v>1275</v>
      </c>
      <c r="C1355" s="112" t="s">
        <v>1148</v>
      </c>
      <c r="D1355" s="112" t="str">
        <f t="shared" si="54"/>
        <v>1275|WTC</v>
      </c>
    </row>
    <row r="1356" spans="2:4">
      <c r="B1356" s="6">
        <v>1276</v>
      </c>
      <c r="C1356" s="112" t="s">
        <v>1277</v>
      </c>
      <c r="D1356" s="112" t="str">
        <f t="shared" si="54"/>
        <v>1276|WU</v>
      </c>
    </row>
    <row r="1357" spans="2:4">
      <c r="B1357" s="6">
        <v>1277</v>
      </c>
      <c r="C1357" s="112" t="s">
        <v>1410</v>
      </c>
      <c r="D1357" s="112" t="str">
        <f t="shared" si="54"/>
        <v>1277|WV</v>
      </c>
    </row>
    <row r="1358" spans="2:4">
      <c r="B1358" s="6">
        <v>1278</v>
      </c>
      <c r="C1358" s="112" t="s">
        <v>1936</v>
      </c>
      <c r="D1358" s="112" t="str">
        <f t="shared" si="54"/>
        <v>1278|WW</v>
      </c>
    </row>
    <row r="1359" spans="2:4">
      <c r="B1359" s="6">
        <v>1279</v>
      </c>
      <c r="C1359" s="112" t="s">
        <v>1934</v>
      </c>
      <c r="D1359" s="112" t="str">
        <f t="shared" si="54"/>
        <v>1279|WX</v>
      </c>
    </row>
    <row r="1360" spans="2:4">
      <c r="B1360" s="6">
        <v>1280</v>
      </c>
      <c r="C1360" s="112" t="s">
        <v>1279</v>
      </c>
      <c r="D1360" s="112" t="str">
        <f t="shared" si="54"/>
        <v>1280|WY</v>
      </c>
    </row>
    <row r="1361" spans="2:4">
      <c r="B1361" s="6">
        <v>1281</v>
      </c>
      <c r="C1361" s="112" t="s">
        <v>1346</v>
      </c>
      <c r="D1361" s="112" t="str">
        <f t="shared" ref="D1361:D1396" si="55">B1361&amp;"|"&amp;C1361</f>
        <v>1281|WZ</v>
      </c>
    </row>
    <row r="1362" spans="2:4">
      <c r="B1362" s="6">
        <v>1282</v>
      </c>
      <c r="C1362" s="112" t="s">
        <v>839</v>
      </c>
      <c r="D1362" s="112" t="str">
        <f t="shared" si="55"/>
        <v>1282|X</v>
      </c>
    </row>
    <row r="1363" spans="2:4">
      <c r="B1363" s="6">
        <v>1283</v>
      </c>
      <c r="C1363" s="112" t="s">
        <v>938</v>
      </c>
      <c r="D1363" s="112" t="str">
        <f t="shared" si="55"/>
        <v>1283|XI</v>
      </c>
    </row>
    <row r="1364" spans="2:4">
      <c r="B1364" s="6">
        <v>1284</v>
      </c>
      <c r="C1364" s="112" t="s">
        <v>939</v>
      </c>
      <c r="D1364" s="112" t="str">
        <f t="shared" si="55"/>
        <v>1284|XII</v>
      </c>
    </row>
    <row r="1365" spans="2:4">
      <c r="B1365" s="6">
        <v>1285</v>
      </c>
      <c r="C1365" s="112" t="s">
        <v>936</v>
      </c>
      <c r="D1365" s="112" t="str">
        <f t="shared" si="55"/>
        <v>1285|XIV</v>
      </c>
    </row>
    <row r="1366" spans="2:4">
      <c r="B1366" s="6">
        <v>1286</v>
      </c>
      <c r="C1366" s="112" t="s">
        <v>2391</v>
      </c>
      <c r="D1366" s="112" t="str">
        <f t="shared" si="55"/>
        <v>1286|XJ</v>
      </c>
    </row>
    <row r="1367" spans="2:4">
      <c r="B1367" s="6">
        <v>1287</v>
      </c>
      <c r="C1367" s="112" t="s">
        <v>926</v>
      </c>
      <c r="D1367" s="112" t="str">
        <f t="shared" si="55"/>
        <v>1287|XV</v>
      </c>
    </row>
    <row r="1368" spans="2:4">
      <c r="B1368" s="6">
        <v>1288</v>
      </c>
      <c r="C1368" s="112" t="s">
        <v>2393</v>
      </c>
      <c r="D1368" s="112" t="str">
        <f t="shared" si="55"/>
        <v>1288|XZ</v>
      </c>
    </row>
    <row r="1369" spans="2:4">
      <c r="B1369" s="6">
        <v>1289</v>
      </c>
      <c r="C1369" s="112" t="s">
        <v>406</v>
      </c>
      <c r="D1369" s="112" t="str">
        <f t="shared" si="55"/>
        <v>1289|Y</v>
      </c>
    </row>
    <row r="1370" spans="2:4">
      <c r="B1370" s="6">
        <v>1290</v>
      </c>
      <c r="C1370" s="112" t="s">
        <v>529</v>
      </c>
      <c r="D1370" s="112" t="str">
        <f t="shared" si="55"/>
        <v>1290|YA</v>
      </c>
    </row>
    <row r="1371" spans="2:4">
      <c r="B1371" s="6">
        <v>1291</v>
      </c>
      <c r="C1371" s="112" t="s">
        <v>487</v>
      </c>
      <c r="D1371" s="112" t="str">
        <f t="shared" si="55"/>
        <v>1291|YN</v>
      </c>
    </row>
    <row r="1372" spans="2:4">
      <c r="B1372" s="6">
        <v>1292</v>
      </c>
      <c r="C1372" s="112" t="s">
        <v>2404</v>
      </c>
      <c r="D1372" s="112" t="str">
        <f t="shared" si="55"/>
        <v>1292|YO</v>
      </c>
    </row>
    <row r="1373" spans="2:4">
      <c r="B1373" s="6">
        <v>1293</v>
      </c>
      <c r="C1373" s="112" t="s">
        <v>694</v>
      </c>
      <c r="D1373" s="112" t="str">
        <f t="shared" si="55"/>
        <v>1293|YR</v>
      </c>
    </row>
    <row r="1374" spans="2:4">
      <c r="B1374" s="6">
        <v>1294</v>
      </c>
      <c r="C1374" s="112" t="s">
        <v>1003</v>
      </c>
      <c r="D1374" s="112" t="str">
        <f t="shared" si="55"/>
        <v>1294|YT</v>
      </c>
    </row>
    <row r="1375" spans="2:4">
      <c r="B1375" s="6">
        <v>1295</v>
      </c>
      <c r="C1375" s="112" t="s">
        <v>653</v>
      </c>
      <c r="D1375" s="112" t="str">
        <f t="shared" si="55"/>
        <v>1295|YUC</v>
      </c>
    </row>
    <row r="1376" spans="2:4">
      <c r="B1376" s="6">
        <v>1296</v>
      </c>
      <c r="C1376" s="112" t="s">
        <v>867</v>
      </c>
      <c r="D1376" s="112" t="str">
        <f t="shared" si="55"/>
        <v>1296|Z</v>
      </c>
    </row>
    <row r="1377" spans="2:4">
      <c r="B1377" s="6">
        <v>1297</v>
      </c>
      <c r="C1377" s="112" t="s">
        <v>1901</v>
      </c>
      <c r="D1377" s="112" t="str">
        <f t="shared" si="55"/>
        <v>1297|ZA</v>
      </c>
    </row>
    <row r="1378" spans="2:4">
      <c r="B1378" s="6">
        <v>1298</v>
      </c>
      <c r="C1378" s="112" t="s">
        <v>639</v>
      </c>
      <c r="D1378" s="112" t="str">
        <f t="shared" si="55"/>
        <v>1298|ZAC</v>
      </c>
    </row>
    <row r="1379" spans="2:4">
      <c r="B1379" s="6">
        <v>1299</v>
      </c>
      <c r="C1379" s="112" t="s">
        <v>2612</v>
      </c>
      <c r="D1379" s="112" t="str">
        <f t="shared" si="55"/>
        <v>1299|ZAN</v>
      </c>
    </row>
    <row r="1380" spans="2:4">
      <c r="B1380" s="6">
        <v>1300</v>
      </c>
      <c r="C1380" s="112" t="s">
        <v>3058</v>
      </c>
      <c r="D1380" s="112" t="str">
        <f t="shared" si="55"/>
        <v>1300|ZAR</v>
      </c>
    </row>
    <row r="1381" spans="2:4">
      <c r="B1381" s="6">
        <v>1301</v>
      </c>
      <c r="C1381" s="112" t="s">
        <v>2614</v>
      </c>
      <c r="D1381" s="112" t="str">
        <f t="shared" si="55"/>
        <v>1301|ZAS</v>
      </c>
    </row>
    <row r="1382" spans="2:4">
      <c r="B1382" s="6">
        <v>1302</v>
      </c>
      <c r="C1382" s="112" t="s">
        <v>1243</v>
      </c>
      <c r="D1382" s="112" t="str">
        <f t="shared" si="55"/>
        <v>1302|ZE</v>
      </c>
    </row>
    <row r="1383" spans="2:4">
      <c r="B1383" s="6">
        <v>1303</v>
      </c>
      <c r="C1383" s="112" t="s">
        <v>2257</v>
      </c>
      <c r="D1383" s="112" t="str">
        <f t="shared" si="55"/>
        <v>1303|ZG</v>
      </c>
    </row>
    <row r="1384" spans="2:4">
      <c r="B1384" s="6">
        <v>1304</v>
      </c>
      <c r="C1384" s="112" t="s">
        <v>2096</v>
      </c>
      <c r="D1384" s="112" t="str">
        <f t="shared" si="55"/>
        <v>1304|ZH</v>
      </c>
    </row>
    <row r="1385" spans="2:4">
      <c r="B1385" s="6">
        <v>1305</v>
      </c>
      <c r="C1385" s="112" t="s">
        <v>3060</v>
      </c>
      <c r="D1385" s="112" t="str">
        <f t="shared" si="55"/>
        <v>1305|ZIH</v>
      </c>
    </row>
    <row r="1386" spans="2:4">
      <c r="B1386" s="6">
        <v>1306</v>
      </c>
      <c r="C1386" s="112" t="s">
        <v>3036</v>
      </c>
      <c r="D1386" s="112" t="str">
        <f t="shared" si="55"/>
        <v>1306|ZIL</v>
      </c>
    </row>
    <row r="1387" spans="2:4">
      <c r="B1387" s="6">
        <v>1307</v>
      </c>
      <c r="C1387" s="112" t="s">
        <v>2396</v>
      </c>
      <c r="D1387" s="112" t="str">
        <f t="shared" si="55"/>
        <v>1307|ZJ</v>
      </c>
    </row>
    <row r="1388" spans="2:4">
      <c r="B1388" s="6">
        <v>1308</v>
      </c>
      <c r="C1388" s="112" t="s">
        <v>2105</v>
      </c>
      <c r="D1388" s="112" t="str">
        <f t="shared" si="55"/>
        <v>1308|ZL</v>
      </c>
    </row>
    <row r="1389" spans="2:4">
      <c r="B1389" s="6">
        <v>1309</v>
      </c>
      <c r="C1389" s="112" t="s">
        <v>952</v>
      </c>
      <c r="D1389" s="112" t="str">
        <f t="shared" si="55"/>
        <v>1309|ZM</v>
      </c>
    </row>
    <row r="1390" spans="2:4">
      <c r="B1390" s="6">
        <v>1310</v>
      </c>
      <c r="C1390" s="112" t="s">
        <v>2564</v>
      </c>
      <c r="D1390" s="112" t="str">
        <f t="shared" si="55"/>
        <v>1310|ZMB</v>
      </c>
    </row>
    <row r="1391" spans="2:4">
      <c r="B1391" s="6">
        <v>1311</v>
      </c>
      <c r="C1391" s="112" t="s">
        <v>3014</v>
      </c>
      <c r="D1391" s="112" t="str">
        <f t="shared" si="55"/>
        <v>1311|ZMO</v>
      </c>
    </row>
    <row r="1392" spans="2:4">
      <c r="B1392" s="6">
        <v>1312</v>
      </c>
      <c r="C1392" s="112" t="s">
        <v>2276</v>
      </c>
      <c r="D1392" s="112" t="str">
        <f t="shared" si="55"/>
        <v>1312|ZP</v>
      </c>
    </row>
    <row r="1393" spans="2:4">
      <c r="B1393" s="6">
        <v>1313</v>
      </c>
      <c r="C1393" s="112" t="s">
        <v>2616</v>
      </c>
      <c r="D1393" s="112" t="str">
        <f t="shared" si="55"/>
        <v>1313|ZSI</v>
      </c>
    </row>
    <row r="1394" spans="2:4">
      <c r="B1394" s="6">
        <v>1314</v>
      </c>
      <c r="C1394" s="112" t="s">
        <v>1281</v>
      </c>
      <c r="D1394" s="112" t="str">
        <f t="shared" si="55"/>
        <v>1314|ZT</v>
      </c>
    </row>
    <row r="1395" spans="2:4">
      <c r="B1395" s="6">
        <v>1315</v>
      </c>
      <c r="C1395" s="112" t="s">
        <v>1060</v>
      </c>
      <c r="D1395" s="112" t="str">
        <f t="shared" si="55"/>
        <v>1315|ZU</v>
      </c>
    </row>
    <row r="1396" spans="2:4">
      <c r="B1396" s="6">
        <v>1316</v>
      </c>
      <c r="C1396" s="112" t="s">
        <v>3062</v>
      </c>
      <c r="D1396" s="112" t="str">
        <f t="shared" si="55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8" t="s">
        <v>3799</v>
      </c>
      <c r="C1" s="58" t="s">
        <v>3268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7" t="s">
        <v>3796</v>
      </c>
    </row>
    <row r="2" spans="1:8">
      <c r="B2" s="1">
        <v>1</v>
      </c>
      <c r="C2" s="1">
        <v>227</v>
      </c>
      <c r="D2" s="1">
        <v>1</v>
      </c>
      <c r="E2" s="1" t="s">
        <v>1798</v>
      </c>
      <c r="F2" s="50" t="str">
        <f>B2&amp;"|"&amp;C2&amp;"|"&amp;D2&amp;"|"&amp;E2</f>
        <v>1|227|1|Ain</v>
      </c>
      <c r="H2" s="97" t="s">
        <v>1225</v>
      </c>
    </row>
    <row r="3" spans="1:8">
      <c r="B3" s="1">
        <v>2</v>
      </c>
      <c r="C3" s="1">
        <v>227</v>
      </c>
      <c r="D3" s="1">
        <v>2</v>
      </c>
      <c r="E3" s="1" t="s">
        <v>1799</v>
      </c>
      <c r="F3" s="50" t="str">
        <f t="shared" ref="F3:F66" si="0">B3&amp;"|"&amp;C3&amp;"|"&amp;D3&amp;"|"&amp;E3</f>
        <v>2|227|2|Aisne</v>
      </c>
      <c r="H3" s="99" t="s">
        <v>3797</v>
      </c>
    </row>
    <row r="4" spans="1:8">
      <c r="B4" s="1">
        <v>3</v>
      </c>
      <c r="C4" s="1">
        <v>227</v>
      </c>
      <c r="D4" s="1">
        <v>3</v>
      </c>
      <c r="E4" s="1" t="s">
        <v>1800</v>
      </c>
      <c r="F4" s="50" t="str">
        <f t="shared" si="0"/>
        <v>3|227|3|Allier</v>
      </c>
      <c r="H4" s="99" t="s">
        <v>3270</v>
      </c>
    </row>
    <row r="5" spans="1:8">
      <c r="B5" s="1">
        <v>4</v>
      </c>
      <c r="C5" s="1">
        <v>227</v>
      </c>
      <c r="D5" s="1">
        <v>4</v>
      </c>
      <c r="E5" s="1" t="s">
        <v>1801</v>
      </c>
      <c r="F5" s="50" t="str">
        <f t="shared" si="0"/>
        <v>4|227|4|Alpes-de-Haute-Provence</v>
      </c>
      <c r="H5" s="99" t="s">
        <v>2496</v>
      </c>
    </row>
    <row r="6" spans="1:8">
      <c r="B6" s="1">
        <v>5</v>
      </c>
      <c r="C6" s="1">
        <v>227</v>
      </c>
      <c r="D6" s="1">
        <v>5</v>
      </c>
      <c r="E6" s="1" t="s">
        <v>1802</v>
      </c>
      <c r="F6" s="50" t="str">
        <f t="shared" si="0"/>
        <v>5|227|5|Hautes-Alpes</v>
      </c>
      <c r="H6" s="99" t="s">
        <v>3348</v>
      </c>
    </row>
    <row r="7" spans="1:8">
      <c r="B7" s="1">
        <v>6</v>
      </c>
      <c r="C7" s="1">
        <v>227</v>
      </c>
      <c r="D7" s="1">
        <v>6</v>
      </c>
      <c r="E7" s="1" t="s">
        <v>1803</v>
      </c>
      <c r="F7" s="50" t="str">
        <f t="shared" si="0"/>
        <v>6|227|6|Alpes-Maritimes</v>
      </c>
      <c r="H7" s="99" t="s">
        <v>3798</v>
      </c>
    </row>
    <row r="8" spans="1:8">
      <c r="B8" s="1">
        <v>7</v>
      </c>
      <c r="C8" s="1">
        <v>227</v>
      </c>
      <c r="D8" s="1">
        <v>7</v>
      </c>
      <c r="E8" s="1" t="s">
        <v>3803</v>
      </c>
      <c r="F8" s="50" t="str">
        <f t="shared" si="0"/>
        <v>7|227|7|Ardeche</v>
      </c>
      <c r="H8" s="97" t="s">
        <v>1229</v>
      </c>
    </row>
    <row r="9" spans="1:8">
      <c r="B9" s="1">
        <v>8</v>
      </c>
      <c r="C9" s="1">
        <v>227</v>
      </c>
      <c r="D9" s="1">
        <v>8</v>
      </c>
      <c r="E9" s="1" t="s">
        <v>1804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3802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1805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1806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1807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1808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1809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1810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1811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1812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1813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3801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1814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1815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1816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1817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1818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3818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1819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1820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3804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1821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1822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1823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1824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3808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1825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1826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1827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3805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1828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1829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1830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1831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1832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1833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1834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1835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1836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3806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1837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1838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1839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1840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1841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1842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1843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1844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1845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3817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1846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1847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1848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1849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3813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3809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3810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3811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1850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1851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3816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3814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3815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1852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1853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1854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1855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1856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1857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1858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3807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1859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1860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1861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1862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1863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3812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1864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1865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1866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1867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1868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1869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1870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1871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1872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1873</v>
      </c>
      <c r="F95" s="50" t="str">
        <f t="shared" si="1"/>
        <v>94|227|95|Val-d'Oise</v>
      </c>
    </row>
    <row r="97" spans="6:6">
      <c r="F97" s="26" t="s">
        <v>3800</v>
      </c>
    </row>
    <row r="98" spans="6:6">
      <c r="F98" s="26" t="s">
        <v>1797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0" t="s">
        <v>3174</v>
      </c>
      <c r="B1" s="39" t="s">
        <v>3819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7" t="s">
        <v>3821</v>
      </c>
    </row>
    <row r="2" spans="1:8">
      <c r="B2" s="6">
        <v>1</v>
      </c>
      <c r="C2" s="6">
        <v>230</v>
      </c>
      <c r="D2" s="6" t="s">
        <v>1876</v>
      </c>
      <c r="E2" t="s">
        <v>1877</v>
      </c>
      <c r="F2" s="50" t="str">
        <f>B2&amp;"|"&amp;C2&amp;"|"&amp;D2&amp;"|"&amp;E2</f>
        <v>1|230|BB|Brandenburg</v>
      </c>
      <c r="H2" s="97" t="s">
        <v>1225</v>
      </c>
    </row>
    <row r="3" spans="1:8">
      <c r="B3" s="6">
        <v>2</v>
      </c>
      <c r="C3" s="6">
        <v>230</v>
      </c>
      <c r="D3" s="6" t="s">
        <v>1878</v>
      </c>
      <c r="E3" t="s">
        <v>1879</v>
      </c>
      <c r="F3" s="50" t="str">
        <f t="shared" ref="F3:F17" si="0">B3&amp;"|"&amp;C3&amp;"|"&amp;D3&amp;"|"&amp;E3</f>
        <v>2|230|BE|Berlin</v>
      </c>
      <c r="H3" s="99" t="s">
        <v>3822</v>
      </c>
    </row>
    <row r="4" spans="1:8">
      <c r="B4" s="6">
        <v>3</v>
      </c>
      <c r="C4" s="6">
        <v>230</v>
      </c>
      <c r="D4" s="6" t="s">
        <v>1396</v>
      </c>
      <c r="E4" t="s">
        <v>4584</v>
      </c>
      <c r="F4" s="50" t="str">
        <f t="shared" si="0"/>
        <v>3|230|BW|Baden-Wurttemberg</v>
      </c>
      <c r="H4" s="99" t="s">
        <v>3270</v>
      </c>
    </row>
    <row r="5" spans="1:8">
      <c r="B5" s="6">
        <v>4</v>
      </c>
      <c r="C5" s="6">
        <v>230</v>
      </c>
      <c r="D5" s="6" t="s">
        <v>954</v>
      </c>
      <c r="E5" t="s">
        <v>1880</v>
      </c>
      <c r="F5" s="50" t="str">
        <f t="shared" si="0"/>
        <v>4|230|BY|Freistaat Bayern</v>
      </c>
      <c r="H5" s="99" t="s">
        <v>3157</v>
      </c>
    </row>
    <row r="6" spans="1:8">
      <c r="B6" s="6">
        <v>5</v>
      </c>
      <c r="C6" s="6">
        <v>230</v>
      </c>
      <c r="D6" s="6" t="s">
        <v>1333</v>
      </c>
      <c r="E6" t="s">
        <v>1881</v>
      </c>
      <c r="F6" s="50" t="str">
        <f t="shared" si="0"/>
        <v>5|230|HB|Freie Hansestadt Bremen</v>
      </c>
      <c r="H6" s="99" t="s">
        <v>3348</v>
      </c>
    </row>
    <row r="7" spans="1:8">
      <c r="B7" s="6">
        <v>6</v>
      </c>
      <c r="C7" s="6">
        <v>230</v>
      </c>
      <c r="D7" s="6" t="s">
        <v>1365</v>
      </c>
      <c r="E7" t="s">
        <v>1882</v>
      </c>
      <c r="F7" s="50" t="str">
        <f t="shared" si="0"/>
        <v>6|230|HE|Hessen</v>
      </c>
      <c r="H7" s="99" t="s">
        <v>3823</v>
      </c>
    </row>
    <row r="8" spans="1:8">
      <c r="B8" s="6">
        <v>7</v>
      </c>
      <c r="C8" s="6">
        <v>230</v>
      </c>
      <c r="D8" s="6" t="s">
        <v>1883</v>
      </c>
      <c r="E8" t="s">
        <v>1884</v>
      </c>
      <c r="F8" s="50" t="str">
        <f t="shared" si="0"/>
        <v>7|230|HH|Freie und Hansestadt Hamburg</v>
      </c>
      <c r="H8" s="97" t="s">
        <v>1229</v>
      </c>
    </row>
    <row r="9" spans="1:8">
      <c r="B9" s="6">
        <v>8</v>
      </c>
      <c r="C9" s="6">
        <v>230</v>
      </c>
      <c r="D9" s="6" t="s">
        <v>1080</v>
      </c>
      <c r="E9" t="s">
        <v>1885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1886</v>
      </c>
      <c r="E10" t="s">
        <v>1887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1888</v>
      </c>
      <c r="E11" t="s">
        <v>1889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1890</v>
      </c>
      <c r="E12" t="s">
        <v>1891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1892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1893</v>
      </c>
      <c r="E14" t="s">
        <v>1894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1219</v>
      </c>
      <c r="E15" t="s">
        <v>1895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745</v>
      </c>
      <c r="E16" t="s">
        <v>1896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1897</v>
      </c>
      <c r="E17" t="s">
        <v>4585</v>
      </c>
      <c r="F17" s="50" t="str">
        <f t="shared" si="0"/>
        <v>16|230|TH|Freistaat Thuringen</v>
      </c>
    </row>
    <row r="19" spans="2:6">
      <c r="F19" s="26" t="s">
        <v>3820</v>
      </c>
    </row>
    <row r="20" spans="2:6">
      <c r="F20" s="26" t="s">
        <v>1875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0" t="s">
        <v>3174</v>
      </c>
      <c r="B1" s="39" t="s">
        <v>3837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7" t="s">
        <v>3838</v>
      </c>
    </row>
    <row r="2" spans="1:8">
      <c r="B2" s="6">
        <v>1</v>
      </c>
      <c r="C2" s="6">
        <v>239</v>
      </c>
      <c r="D2" s="6" t="s">
        <v>1899</v>
      </c>
      <c r="E2" t="s">
        <v>3825</v>
      </c>
      <c r="F2" s="50" t="str">
        <f>B2&amp;"|"&amp;C2&amp;"|"&amp;D2&amp;"|"&amp;E2</f>
        <v>1|239|GY|Gyor (Gyor-Moson-Sopron)</v>
      </c>
      <c r="H2" s="97" t="s">
        <v>1225</v>
      </c>
    </row>
    <row r="3" spans="1:8">
      <c r="B3" s="6">
        <v>2</v>
      </c>
      <c r="C3" s="6">
        <v>239</v>
      </c>
      <c r="D3" s="6" t="s">
        <v>1057</v>
      </c>
      <c r="E3" t="s">
        <v>1900</v>
      </c>
      <c r="F3" s="50" t="str">
        <f t="shared" ref="F3:F21" si="0">B3&amp;"|"&amp;C3&amp;"|"&amp;D3&amp;"|"&amp;E3</f>
        <v>2|239|VA|Vas</v>
      </c>
      <c r="H3" s="99" t="s">
        <v>3839</v>
      </c>
    </row>
    <row r="4" spans="1:8">
      <c r="B4" s="6">
        <v>3</v>
      </c>
      <c r="C4" s="6">
        <v>239</v>
      </c>
      <c r="D4" s="6" t="s">
        <v>1901</v>
      </c>
      <c r="E4" t="s">
        <v>1902</v>
      </c>
      <c r="F4" s="50" t="str">
        <f t="shared" si="0"/>
        <v>3|239|ZA|Zala</v>
      </c>
      <c r="H4" s="99" t="s">
        <v>3270</v>
      </c>
    </row>
    <row r="5" spans="1:8">
      <c r="B5" s="6">
        <v>4</v>
      </c>
      <c r="C5" s="6">
        <v>239</v>
      </c>
      <c r="D5" s="6" t="s">
        <v>503</v>
      </c>
      <c r="E5" t="s">
        <v>3826</v>
      </c>
      <c r="F5" s="50" t="str">
        <f t="shared" si="0"/>
        <v>4|239|KO|Komarom (Komarom-Esztergom)</v>
      </c>
      <c r="H5" s="99" t="s">
        <v>3158</v>
      </c>
    </row>
    <row r="6" spans="1:8">
      <c r="B6" s="6">
        <v>5</v>
      </c>
      <c r="C6" s="6">
        <v>239</v>
      </c>
      <c r="D6" s="6" t="s">
        <v>1903</v>
      </c>
      <c r="E6" t="s">
        <v>3831</v>
      </c>
      <c r="F6" s="50" t="str">
        <f t="shared" si="0"/>
        <v>5|239|VE|Veszprem</v>
      </c>
      <c r="H6" s="99" t="s">
        <v>3348</v>
      </c>
    </row>
    <row r="7" spans="1:8">
      <c r="B7" s="6">
        <v>6</v>
      </c>
      <c r="C7" s="6">
        <v>239</v>
      </c>
      <c r="D7" s="6" t="s">
        <v>501</v>
      </c>
      <c r="E7" t="s">
        <v>1904</v>
      </c>
      <c r="F7" s="50" t="str">
        <f t="shared" si="0"/>
        <v>6|239|BA|Baranya</v>
      </c>
      <c r="H7" s="99" t="s">
        <v>3840</v>
      </c>
    </row>
    <row r="8" spans="1:8">
      <c r="B8" s="6">
        <v>7</v>
      </c>
      <c r="C8" s="6">
        <v>239</v>
      </c>
      <c r="D8" s="6" t="s">
        <v>749</v>
      </c>
      <c r="E8" t="s">
        <v>1905</v>
      </c>
      <c r="F8" s="50" t="str">
        <f t="shared" si="0"/>
        <v>7|239|SO|Somogy</v>
      </c>
      <c r="H8" s="97" t="s">
        <v>1229</v>
      </c>
    </row>
    <row r="9" spans="1:8">
      <c r="B9" s="6">
        <v>8</v>
      </c>
      <c r="C9" s="6">
        <v>239</v>
      </c>
      <c r="D9" s="6" t="s">
        <v>483</v>
      </c>
      <c r="E9" t="s">
        <v>1906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1363</v>
      </c>
      <c r="E10" t="s">
        <v>3832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1907</v>
      </c>
      <c r="E11" t="s">
        <v>1908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1365</v>
      </c>
      <c r="E12" t="s">
        <v>1909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1910</v>
      </c>
      <c r="E13" t="s">
        <v>3836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723</v>
      </c>
      <c r="E14" t="s">
        <v>1911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1361</v>
      </c>
      <c r="E15" t="s">
        <v>3827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1878</v>
      </c>
      <c r="E16" t="s">
        <v>3833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1248</v>
      </c>
      <c r="E17" t="s">
        <v>3828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1912</v>
      </c>
      <c r="E18" t="s">
        <v>3829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717</v>
      </c>
      <c r="E19" t="s">
        <v>3834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1333</v>
      </c>
      <c r="E20" t="s">
        <v>3835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721</v>
      </c>
      <c r="E21" t="s">
        <v>3830</v>
      </c>
      <c r="F21" s="50" t="str">
        <f t="shared" si="0"/>
        <v>20|239|SA|Szabolcs (Szabolcs-Szatmar-Bereg)</v>
      </c>
    </row>
    <row r="23" spans="2:6">
      <c r="F23" s="26" t="s">
        <v>3841</v>
      </c>
    </row>
    <row r="24" spans="2:6">
      <c r="F24" s="26" t="s">
        <v>1898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0" t="s">
        <v>3174</v>
      </c>
      <c r="B1" s="39" t="s">
        <v>3843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7" t="s">
        <v>3845</v>
      </c>
    </row>
    <row r="2" spans="1:8">
      <c r="B2" s="6">
        <v>1</v>
      </c>
      <c r="C2" s="6">
        <v>245</v>
      </c>
      <c r="D2" s="6" t="s">
        <v>1914</v>
      </c>
      <c r="E2" t="s">
        <v>1915</v>
      </c>
      <c r="F2" s="50" t="str">
        <f>B2&amp;"|"&amp;C2&amp;"|"&amp;D2&amp;"|"&amp;E2</f>
        <v>1|245|CW|Carlow (Ceatharlach)</v>
      </c>
      <c r="H2" s="97" t="s">
        <v>1225</v>
      </c>
    </row>
    <row r="3" spans="1:8">
      <c r="B3" s="6">
        <v>2</v>
      </c>
      <c r="C3" s="6">
        <v>245</v>
      </c>
      <c r="D3" s="6" t="s">
        <v>753</v>
      </c>
      <c r="E3" t="s">
        <v>3227</v>
      </c>
      <c r="F3" s="50" t="str">
        <f t="shared" ref="F3:F27" si="0">B3&amp;"|"&amp;C3&amp;"|"&amp;D3&amp;"|"&amp;E3</f>
        <v>2|245|CN|Cavan (An Cabhan)</v>
      </c>
      <c r="H3" s="98" t="s">
        <v>3846</v>
      </c>
    </row>
    <row r="4" spans="1:8">
      <c r="B4" s="6">
        <v>3</v>
      </c>
      <c r="C4" s="6">
        <v>245</v>
      </c>
      <c r="D4" s="6" t="s">
        <v>590</v>
      </c>
      <c r="E4" t="s">
        <v>3228</v>
      </c>
      <c r="F4" s="50" t="str">
        <f t="shared" si="0"/>
        <v>3|245|CE|Clare (An Clar)</v>
      </c>
      <c r="H4" s="98" t="s">
        <v>3270</v>
      </c>
    </row>
    <row r="5" spans="1:8">
      <c r="B5" s="6">
        <v>4</v>
      </c>
      <c r="C5" s="6">
        <v>245</v>
      </c>
      <c r="D5" s="6" t="s">
        <v>829</v>
      </c>
      <c r="E5" t="s">
        <v>1916</v>
      </c>
      <c r="F5" s="50" t="str">
        <f t="shared" si="0"/>
        <v>4|245|C|Cork (Corcaigh)</v>
      </c>
      <c r="H5" s="98" t="s">
        <v>3159</v>
      </c>
    </row>
    <row r="6" spans="1:8">
      <c r="B6" s="6">
        <v>5</v>
      </c>
      <c r="C6" s="6">
        <v>245</v>
      </c>
      <c r="D6" s="6" t="s">
        <v>1326</v>
      </c>
      <c r="E6" t="s">
        <v>3236</v>
      </c>
      <c r="F6" s="50" t="str">
        <f t="shared" si="0"/>
        <v>5|245|DL|Donegal (Dun na nGall)</v>
      </c>
      <c r="H6" s="98" t="s">
        <v>3348</v>
      </c>
    </row>
    <row r="7" spans="1:8">
      <c r="B7" s="6">
        <v>6</v>
      </c>
      <c r="C7" s="6">
        <v>245</v>
      </c>
      <c r="D7" s="6" t="s">
        <v>856</v>
      </c>
      <c r="E7" t="s">
        <v>3229</v>
      </c>
      <c r="F7" s="50" t="str">
        <f t="shared" si="0"/>
        <v>6|245|D|Dublin (Baile Ath Cliath)</v>
      </c>
      <c r="H7" s="98" t="s">
        <v>3847</v>
      </c>
    </row>
    <row r="8" spans="1:8">
      <c r="B8" s="6">
        <v>7</v>
      </c>
      <c r="C8" s="6">
        <v>245</v>
      </c>
      <c r="D8" s="6" t="s">
        <v>850</v>
      </c>
      <c r="E8" t="s">
        <v>1917</v>
      </c>
      <c r="F8" s="50" t="str">
        <f t="shared" si="0"/>
        <v>7|245|G|Galway (Gaillimh)</v>
      </c>
      <c r="H8" s="97" t="s">
        <v>1229</v>
      </c>
    </row>
    <row r="9" spans="1:8">
      <c r="B9" s="6">
        <v>8</v>
      </c>
      <c r="C9" s="6">
        <v>245</v>
      </c>
      <c r="D9" s="6" t="s">
        <v>536</v>
      </c>
      <c r="E9" t="s">
        <v>3237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1918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1919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1920</v>
      </c>
      <c r="E12" t="s">
        <v>1921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1922</v>
      </c>
      <c r="E13" t="s">
        <v>1923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1924</v>
      </c>
      <c r="E14" t="s">
        <v>1925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1926</v>
      </c>
      <c r="E15" t="s">
        <v>1927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1032</v>
      </c>
      <c r="E16" t="s">
        <v>3230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684</v>
      </c>
      <c r="E17" t="s">
        <v>1928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1929</v>
      </c>
      <c r="E18" t="s">
        <v>3231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806</v>
      </c>
      <c r="E19" t="s">
        <v>3232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1930</v>
      </c>
      <c r="E20" t="s">
        <v>3238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893</v>
      </c>
      <c r="E21" t="s">
        <v>3233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749</v>
      </c>
      <c r="E22" t="s">
        <v>1931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731</v>
      </c>
      <c r="E23" t="s">
        <v>3234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1932</v>
      </c>
      <c r="E24" t="s">
        <v>3235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1933</v>
      </c>
      <c r="E25" t="s">
        <v>3240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1934</v>
      </c>
      <c r="E26" t="s">
        <v>1935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1936</v>
      </c>
      <c r="E27" t="s">
        <v>3239</v>
      </c>
      <c r="F27" s="50" t="str">
        <f t="shared" si="0"/>
        <v>26|245|WW|Wicklow (Cill Mhantain)</v>
      </c>
    </row>
    <row r="29" spans="2:6">
      <c r="F29" s="26" t="s">
        <v>3844</v>
      </c>
    </row>
    <row r="30" spans="2:6">
      <c r="F30" s="26" t="s">
        <v>1913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0" t="s">
        <v>3174</v>
      </c>
      <c r="B1" s="67" t="s">
        <v>3855</v>
      </c>
      <c r="C1" s="67" t="s">
        <v>3268</v>
      </c>
      <c r="D1" s="65" t="s">
        <v>1232</v>
      </c>
      <c r="E1" s="36" t="str">
        <f>B1&amp;"|"&amp;C1&amp;"|"&amp;D1</f>
        <v>pas248_region_id|dxcc_code|region</v>
      </c>
      <c r="G1" s="116" t="s">
        <v>3856</v>
      </c>
      <c r="H1" s="116" t="s">
        <v>3855</v>
      </c>
      <c r="I1" s="116"/>
      <c r="J1" s="116"/>
      <c r="K1" s="116" t="s">
        <v>404</v>
      </c>
      <c r="L1" s="116" t="s">
        <v>471</v>
      </c>
      <c r="M1" s="116" t="s">
        <v>767</v>
      </c>
      <c r="N1" s="36" t="str">
        <f>G1&amp;"|"&amp;H1&amp;"|"&amp;K1&amp;"|"&amp;L1&amp;"|"&amp;M1</f>
        <v>pas248_subdivision_id|pas248_region_id|code|subdivision|import_only</v>
      </c>
      <c r="P1" s="63" t="s">
        <v>3848</v>
      </c>
    </row>
    <row r="2" spans="1:16">
      <c r="B2" s="6">
        <v>1</v>
      </c>
      <c r="C2" s="6">
        <v>248</v>
      </c>
      <c r="D2" t="s">
        <v>1939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1940</v>
      </c>
      <c r="L2" s="1" t="s">
        <v>1941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1225</v>
      </c>
    </row>
    <row r="3" spans="1:16">
      <c r="B3" s="6">
        <v>2</v>
      </c>
      <c r="C3" s="6">
        <v>248</v>
      </c>
      <c r="D3" t="s">
        <v>1945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1353</v>
      </c>
      <c r="L3" s="1" t="s">
        <v>1942</v>
      </c>
      <c r="M3" s="1">
        <v>0</v>
      </c>
      <c r="N3" s="50" t="str">
        <f t="shared" si="1"/>
        <v>2|1|IM|Imperia|0</v>
      </c>
      <c r="P3" s="64" t="s">
        <v>3849</v>
      </c>
    </row>
    <row r="4" spans="1:16">
      <c r="B4" s="6">
        <v>3</v>
      </c>
      <c r="C4" s="6">
        <v>248</v>
      </c>
      <c r="D4" t="s">
        <v>1956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665</v>
      </c>
      <c r="L4" s="1" t="s">
        <v>1943</v>
      </c>
      <c r="M4" s="1">
        <v>0</v>
      </c>
      <c r="N4" s="50" t="str">
        <f t="shared" si="1"/>
        <v>3|1|SP|La Spezia|0</v>
      </c>
      <c r="P4" s="64" t="s">
        <v>3270</v>
      </c>
    </row>
    <row r="5" spans="1:16">
      <c r="B5" s="6">
        <v>4</v>
      </c>
      <c r="C5" s="6">
        <v>248</v>
      </c>
      <c r="D5" t="s">
        <v>1958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1944</v>
      </c>
      <c r="M5" s="1">
        <v>0</v>
      </c>
      <c r="N5" s="50" t="str">
        <f t="shared" si="1"/>
        <v>4|1|SV|Savona|0</v>
      </c>
      <c r="P5" s="64" t="s">
        <v>1231</v>
      </c>
    </row>
    <row r="6" spans="1:16">
      <c r="B6" s="6">
        <v>5</v>
      </c>
      <c r="C6" s="6">
        <v>248</v>
      </c>
      <c r="D6" t="s">
        <v>1974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1946</v>
      </c>
      <c r="M6" s="1">
        <v>0</v>
      </c>
      <c r="N6" s="50" t="str">
        <f t="shared" si="1"/>
        <v>5|2|AL|Alessandria|0</v>
      </c>
      <c r="P6" s="64" t="s">
        <v>3850</v>
      </c>
    </row>
    <row r="7" spans="1:16">
      <c r="B7" s="6">
        <v>6</v>
      </c>
      <c r="C7" s="6">
        <v>248</v>
      </c>
      <c r="D7" t="s">
        <v>1975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945</v>
      </c>
      <c r="L7" s="1" t="s">
        <v>1947</v>
      </c>
      <c r="M7" s="1">
        <v>0</v>
      </c>
      <c r="N7" s="50" t="str">
        <f t="shared" si="1"/>
        <v>6|2|AT|Asti|0</v>
      </c>
      <c r="P7" s="63" t="s">
        <v>1229</v>
      </c>
    </row>
    <row r="8" spans="1:16">
      <c r="B8" s="6">
        <v>7</v>
      </c>
      <c r="C8" s="6">
        <v>248</v>
      </c>
      <c r="D8" t="s">
        <v>1978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1948</v>
      </c>
      <c r="L8" s="1" t="s">
        <v>1949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1985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753</v>
      </c>
      <c r="L9" s="1" t="s">
        <v>1950</v>
      </c>
      <c r="M9" s="1">
        <v>0</v>
      </c>
      <c r="N9" s="50" t="str">
        <f t="shared" si="1"/>
        <v>8|2|CN|Cuneo|0</v>
      </c>
      <c r="P9" s="63" t="s">
        <v>3851</v>
      </c>
    </row>
    <row r="10" spans="1:16">
      <c r="B10" s="6">
        <v>9</v>
      </c>
      <c r="C10" s="6">
        <v>248</v>
      </c>
      <c r="D10" t="s">
        <v>1997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673</v>
      </c>
      <c r="L10" s="1" t="s">
        <v>1951</v>
      </c>
      <c r="M10" s="1">
        <v>0</v>
      </c>
      <c r="N10" s="50" t="str">
        <f t="shared" si="1"/>
        <v>9|2|NO|Novara|0</v>
      </c>
      <c r="P10" s="63" t="s">
        <v>1225</v>
      </c>
    </row>
    <row r="11" spans="1:16">
      <c r="B11" s="6">
        <v>10</v>
      </c>
      <c r="C11" s="6">
        <v>248</v>
      </c>
      <c r="D11" t="s">
        <v>2011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1952</v>
      </c>
      <c r="M11" s="1">
        <v>0</v>
      </c>
      <c r="N11" s="50" t="str">
        <f t="shared" si="1"/>
        <v>10|2|TO|Torino|0</v>
      </c>
      <c r="P11" s="64" t="s">
        <v>3852</v>
      </c>
    </row>
    <row r="12" spans="1:16">
      <c r="B12" s="6">
        <v>11</v>
      </c>
      <c r="C12" s="6">
        <v>248</v>
      </c>
      <c r="D12" t="s">
        <v>2018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1319</v>
      </c>
      <c r="L12" s="1" t="s">
        <v>1953</v>
      </c>
      <c r="M12" s="1">
        <v>0</v>
      </c>
      <c r="N12" s="50" t="str">
        <f t="shared" si="1"/>
        <v>11|2|VB|Verbano Cusio Ossola|0</v>
      </c>
      <c r="P12" s="64" t="s">
        <v>3853</v>
      </c>
    </row>
    <row r="13" spans="1:16">
      <c r="B13" s="6">
        <v>12</v>
      </c>
      <c r="C13" s="6">
        <v>248</v>
      </c>
      <c r="D13" t="s">
        <v>2027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1954</v>
      </c>
      <c r="L13" s="1" t="s">
        <v>1955</v>
      </c>
      <c r="M13" s="1">
        <v>0</v>
      </c>
      <c r="N13" s="50" t="str">
        <f t="shared" si="1"/>
        <v>12|2|VC|Vercelli|0</v>
      </c>
      <c r="P13" s="64" t="s">
        <v>1938</v>
      </c>
    </row>
    <row r="14" spans="1:16">
      <c r="B14" s="6">
        <v>13</v>
      </c>
      <c r="C14" s="6">
        <v>248</v>
      </c>
      <c r="D14" t="s">
        <v>2031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757</v>
      </c>
      <c r="L14" s="1" t="s">
        <v>1957</v>
      </c>
      <c r="M14" s="1">
        <v>0</v>
      </c>
      <c r="N14" s="50" t="str">
        <f t="shared" si="1"/>
        <v>13|3|AO|Aosta|0</v>
      </c>
      <c r="P14" s="64" t="s">
        <v>3348</v>
      </c>
    </row>
    <row r="15" spans="1:16">
      <c r="B15" s="6">
        <v>14</v>
      </c>
      <c r="C15" s="6">
        <v>248</v>
      </c>
      <c r="D15" t="s">
        <v>2040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1959</v>
      </c>
      <c r="L15" s="1" t="s">
        <v>1960</v>
      </c>
      <c r="M15" s="1">
        <v>0</v>
      </c>
      <c r="N15" s="50" t="str">
        <f t="shared" si="1"/>
        <v>14|4|BG|Bergamo|0</v>
      </c>
      <c r="P15" s="64" t="s">
        <v>1796</v>
      </c>
    </row>
    <row r="16" spans="1:16">
      <c r="B16" s="6">
        <v>15</v>
      </c>
      <c r="C16" s="6">
        <v>248</v>
      </c>
      <c r="D16" t="s">
        <v>2049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1961</v>
      </c>
      <c r="L16" s="1" t="s">
        <v>1962</v>
      </c>
      <c r="M16" s="1">
        <v>0</v>
      </c>
      <c r="N16" s="50" t="str">
        <f t="shared" si="1"/>
        <v>15|4|BS|Brescia|0</v>
      </c>
      <c r="P16" s="64" t="s">
        <v>3854</v>
      </c>
    </row>
    <row r="17" spans="2:16">
      <c r="B17" s="6">
        <v>16</v>
      </c>
      <c r="C17" s="6">
        <v>248</v>
      </c>
      <c r="D17" t="s">
        <v>2057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801</v>
      </c>
      <c r="L17" s="1" t="s">
        <v>1963</v>
      </c>
      <c r="M17" s="1">
        <v>0</v>
      </c>
      <c r="N17" s="50" t="str">
        <f t="shared" si="1"/>
        <v>16|4|CO|Como|0</v>
      </c>
      <c r="P17" s="63" t="s">
        <v>1229</v>
      </c>
    </row>
    <row r="18" spans="2:16">
      <c r="B18" s="6">
        <v>17</v>
      </c>
      <c r="C18" s="6">
        <v>248</v>
      </c>
      <c r="D18" t="s">
        <v>2061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1964</v>
      </c>
      <c r="L18" s="1" t="s">
        <v>1965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2068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1307</v>
      </c>
      <c r="L19" s="1" t="s">
        <v>1966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2072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667</v>
      </c>
      <c r="L20" s="1" t="s">
        <v>1967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999</v>
      </c>
      <c r="L21" s="1" t="s">
        <v>1968</v>
      </c>
      <c r="M21" s="1">
        <v>0</v>
      </c>
      <c r="N21" s="50" t="str">
        <f t="shared" si="1"/>
        <v>20|4|MB|Monza e Brianza|0</v>
      </c>
    </row>
    <row r="22" spans="2:16">
      <c r="E22" s="26" t="s">
        <v>3857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806</v>
      </c>
      <c r="L22" s="1" t="s">
        <v>1969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1937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557</v>
      </c>
      <c r="L23" s="1" t="s">
        <v>1970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960</v>
      </c>
      <c r="L24" s="1" t="s">
        <v>1971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749</v>
      </c>
      <c r="L25" s="1" t="s">
        <v>1972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1057</v>
      </c>
      <c r="L26" s="1" t="s">
        <v>1973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1378</v>
      </c>
      <c r="L27" s="1" t="s">
        <v>1976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1977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882</v>
      </c>
      <c r="L29" s="1" t="s">
        <v>1979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1980</v>
      </c>
      <c r="L30" s="1" t="s">
        <v>1981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1982</v>
      </c>
      <c r="L31" s="1" t="s">
        <v>1983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737</v>
      </c>
      <c r="L32" s="1" t="s">
        <v>1984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717</v>
      </c>
      <c r="L33" s="1" t="s">
        <v>1986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1363</v>
      </c>
      <c r="L34" s="1" t="s">
        <v>1987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1988</v>
      </c>
      <c r="L35" s="1" t="s">
        <v>2086</v>
      </c>
      <c r="M35" s="119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1989</v>
      </c>
      <c r="L36" s="1" t="s">
        <v>1990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684</v>
      </c>
      <c r="L37" s="1" t="s">
        <v>1991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909</v>
      </c>
      <c r="L38" s="1" t="s">
        <v>1992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1264</v>
      </c>
      <c r="L39" s="1" t="s">
        <v>1993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704</v>
      </c>
      <c r="L40" s="1" t="s">
        <v>1994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1359</v>
      </c>
      <c r="L41" s="1" t="s">
        <v>1995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893</v>
      </c>
      <c r="L42" s="1" t="s">
        <v>1996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671</v>
      </c>
      <c r="L43" s="1" t="s">
        <v>1998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1999</v>
      </c>
      <c r="L44" s="1" t="s">
        <v>2000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803</v>
      </c>
      <c r="L45" s="1" t="s">
        <v>2001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786</v>
      </c>
      <c r="L46" s="1" t="s">
        <v>2002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1405</v>
      </c>
      <c r="L47" s="1" t="s">
        <v>2003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807</v>
      </c>
      <c r="L48" s="1" t="s">
        <v>2004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2005</v>
      </c>
      <c r="L49" s="1" t="s">
        <v>2006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895</v>
      </c>
      <c r="L50" s="1" t="s">
        <v>2007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1051</v>
      </c>
      <c r="L51" s="1" t="s">
        <v>2008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2009</v>
      </c>
      <c r="L52" s="1" t="s">
        <v>2010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785</v>
      </c>
      <c r="L53" s="1" t="s">
        <v>2012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2013</v>
      </c>
      <c r="L54" s="1" t="s">
        <v>2014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723</v>
      </c>
      <c r="L55" s="1" t="s">
        <v>2015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2016</v>
      </c>
      <c r="L56" s="1" t="s">
        <v>2017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811</v>
      </c>
      <c r="L57" s="1" t="s">
        <v>2019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890</v>
      </c>
      <c r="L58" s="1" t="s">
        <v>2020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2021</v>
      </c>
      <c r="L59" s="1" t="s">
        <v>2022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2023</v>
      </c>
      <c r="L60" s="1" t="s">
        <v>2024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679</v>
      </c>
      <c r="L61" s="1" t="s">
        <v>2026</v>
      </c>
      <c r="M61" s="119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2025</v>
      </c>
      <c r="L62" s="1" t="s">
        <v>2026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808</v>
      </c>
      <c r="L63" s="1" t="s">
        <v>2028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2029</v>
      </c>
      <c r="L64" s="1" t="s">
        <v>2030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2032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2033</v>
      </c>
      <c r="L66" s="1" t="s">
        <v>2034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559</v>
      </c>
      <c r="L67" s="1" t="s">
        <v>2035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2036</v>
      </c>
      <c r="L68" s="1" t="s">
        <v>2037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805</v>
      </c>
      <c r="L69" s="1" t="s">
        <v>2038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731</v>
      </c>
      <c r="L70" s="1" t="s">
        <v>2039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2041</v>
      </c>
      <c r="L71" s="1" t="s">
        <v>2042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1912</v>
      </c>
      <c r="L72" s="1" t="s">
        <v>2043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741</v>
      </c>
      <c r="L73" s="1" t="s">
        <v>2044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2045</v>
      </c>
      <c r="L74" s="1" t="s">
        <v>2046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2047</v>
      </c>
      <c r="L75" s="1" t="s">
        <v>2048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2050</v>
      </c>
      <c r="L76" s="1" t="s">
        <v>2051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1248</v>
      </c>
      <c r="L77" s="1" t="s">
        <v>2052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590</v>
      </c>
      <c r="L78" s="1" t="s">
        <v>2053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2054</v>
      </c>
      <c r="L79" s="1" t="s">
        <v>2055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721</v>
      </c>
      <c r="L80" s="1" t="s">
        <v>2056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2058</v>
      </c>
      <c r="L81" s="1" t="s">
        <v>2059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2060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1301</v>
      </c>
      <c r="L83" s="1" t="s">
        <v>2062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2063</v>
      </c>
      <c r="L84" s="1" t="s">
        <v>2064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810</v>
      </c>
      <c r="L85" s="1" t="s">
        <v>2065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929</v>
      </c>
      <c r="L86" s="1" t="s">
        <v>2066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1434</v>
      </c>
      <c r="L87" s="1" t="s">
        <v>2067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2069</v>
      </c>
      <c r="L88" s="1" t="s">
        <v>2070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1055</v>
      </c>
      <c r="L89" s="1" t="s">
        <v>2071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2073</v>
      </c>
      <c r="L90" s="1" t="s">
        <v>2074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1029</v>
      </c>
      <c r="L91" s="1" t="s">
        <v>2075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2076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2077</v>
      </c>
      <c r="L93" s="1" t="s">
        <v>2078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1046</v>
      </c>
      <c r="L94" s="1" t="s">
        <v>2079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787</v>
      </c>
      <c r="L95" s="1" t="s">
        <v>2080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2081</v>
      </c>
      <c r="L96" s="1" t="s">
        <v>2082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725</v>
      </c>
      <c r="L97" s="1" t="s">
        <v>2083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2084</v>
      </c>
      <c r="L98" s="1" t="s">
        <v>2085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3858</v>
      </c>
    </row>
    <row r="101" spans="2:14">
      <c r="B101" s="77"/>
      <c r="C101" s="78"/>
      <c r="D101" s="78"/>
      <c r="E101" s="80"/>
      <c r="N101" s="26" t="s">
        <v>1937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0" t="s">
        <v>3174</v>
      </c>
      <c r="B1" s="55" t="s">
        <v>3863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7" t="s">
        <v>3860</v>
      </c>
    </row>
    <row r="2" spans="1:8">
      <c r="B2" s="6">
        <v>1</v>
      </c>
      <c r="C2" s="6">
        <v>256</v>
      </c>
      <c r="D2" t="s">
        <v>735</v>
      </c>
      <c r="E2" t="s">
        <v>2088</v>
      </c>
      <c r="F2" s="50" t="str">
        <f>B2&amp;"|"&amp;C2&amp;"|"&amp;D2&amp;"|"&amp;E2</f>
        <v>1|256|MD|Madeira</v>
      </c>
      <c r="H2" s="97" t="s">
        <v>1225</v>
      </c>
    </row>
    <row r="3" spans="1:8">
      <c r="H3" s="98" t="s">
        <v>3861</v>
      </c>
    </row>
    <row r="4" spans="1:8">
      <c r="F4" s="26" t="s">
        <v>3864</v>
      </c>
      <c r="H4" s="98" t="s">
        <v>3270</v>
      </c>
    </row>
    <row r="5" spans="1:8">
      <c r="F5" s="26" t="s">
        <v>2087</v>
      </c>
      <c r="H5" s="98" t="s">
        <v>3160</v>
      </c>
    </row>
    <row r="6" spans="1:8">
      <c r="H6" s="98" t="s">
        <v>3348</v>
      </c>
    </row>
    <row r="7" spans="1:8">
      <c r="H7" s="98" t="s">
        <v>3862</v>
      </c>
    </row>
    <row r="8" spans="1:8">
      <c r="H8" s="97" t="s">
        <v>1229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58" t="s">
        <v>3869</v>
      </c>
      <c r="C1" s="58" t="s">
        <v>3268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7" t="s">
        <v>3866</v>
      </c>
    </row>
    <row r="2" spans="1:8">
      <c r="B2" s="1">
        <v>1</v>
      </c>
      <c r="C2" s="1">
        <v>263</v>
      </c>
      <c r="D2" s="1" t="s">
        <v>2090</v>
      </c>
      <c r="E2" s="1" t="s">
        <v>2091</v>
      </c>
      <c r="F2" s="50" t="str">
        <f>B2&amp;"|"&amp;C2&amp;"|"&amp;D2&amp;"|"&amp;E2</f>
        <v>1|263|DR|Drenthe</v>
      </c>
      <c r="H2" s="97" t="s">
        <v>1225</v>
      </c>
    </row>
    <row r="3" spans="1:8">
      <c r="B3" s="1">
        <v>2</v>
      </c>
      <c r="C3" s="1">
        <v>263</v>
      </c>
      <c r="D3" s="1" t="s">
        <v>1301</v>
      </c>
      <c r="E3" s="1" t="s">
        <v>2092</v>
      </c>
      <c r="F3" s="50" t="str">
        <f t="shared" ref="F3:F13" si="0">B3&amp;"|"&amp;C3&amp;"|"&amp;D3&amp;"|"&amp;E3</f>
        <v>2|263|FR|Friesland</v>
      </c>
      <c r="H3" s="99" t="s">
        <v>3867</v>
      </c>
    </row>
    <row r="4" spans="1:8">
      <c r="B4" s="1">
        <v>3</v>
      </c>
      <c r="C4" s="1">
        <v>263</v>
      </c>
      <c r="D4" s="1" t="s">
        <v>803</v>
      </c>
      <c r="E4" s="1" t="s">
        <v>2093</v>
      </c>
      <c r="F4" s="50" t="str">
        <f t="shared" si="0"/>
        <v>3|263|GR|Groningen</v>
      </c>
      <c r="H4" s="99" t="s">
        <v>3270</v>
      </c>
    </row>
    <row r="5" spans="1:8">
      <c r="B5" s="1">
        <v>4</v>
      </c>
      <c r="C5" s="1">
        <v>263</v>
      </c>
      <c r="D5" s="1" t="s">
        <v>1002</v>
      </c>
      <c r="E5" s="1" t="s">
        <v>2094</v>
      </c>
      <c r="F5" s="50" t="str">
        <f t="shared" si="0"/>
        <v>4|263|NB|Noord-Brabant</v>
      </c>
      <c r="H5" s="99" t="s">
        <v>3161</v>
      </c>
    </row>
    <row r="6" spans="1:8">
      <c r="B6" s="1">
        <v>5</v>
      </c>
      <c r="C6" s="1">
        <v>263</v>
      </c>
      <c r="D6" s="1" t="s">
        <v>1407</v>
      </c>
      <c r="E6" s="1" t="s">
        <v>2095</v>
      </c>
      <c r="F6" s="50" t="str">
        <f t="shared" si="0"/>
        <v>5|263|OV|Overijssel</v>
      </c>
      <c r="H6" s="99" t="s">
        <v>3348</v>
      </c>
    </row>
    <row r="7" spans="1:8">
      <c r="B7" s="1">
        <v>6</v>
      </c>
      <c r="C7" s="1">
        <v>263</v>
      </c>
      <c r="D7" s="1" t="s">
        <v>2096</v>
      </c>
      <c r="E7" s="1" t="s">
        <v>2097</v>
      </c>
      <c r="F7" s="50" t="str">
        <f t="shared" si="0"/>
        <v>6|263|ZH|Zuid-Holland</v>
      </c>
      <c r="H7" s="99" t="s">
        <v>3868</v>
      </c>
    </row>
    <row r="8" spans="1:8">
      <c r="B8" s="1">
        <v>7</v>
      </c>
      <c r="C8" s="1">
        <v>263</v>
      </c>
      <c r="D8" s="1" t="s">
        <v>2098</v>
      </c>
      <c r="E8" s="1" t="s">
        <v>2099</v>
      </c>
      <c r="F8" s="50" t="str">
        <f t="shared" si="0"/>
        <v>7|263|FL|Flevoland</v>
      </c>
      <c r="H8" s="97" t="s">
        <v>1229</v>
      </c>
    </row>
    <row r="9" spans="1:8">
      <c r="B9" s="1">
        <v>8</v>
      </c>
      <c r="C9" s="1">
        <v>263</v>
      </c>
      <c r="D9" s="1" t="s">
        <v>1250</v>
      </c>
      <c r="E9" s="1" t="s">
        <v>2100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1337</v>
      </c>
      <c r="E10" s="1" t="s">
        <v>1400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2101</v>
      </c>
      <c r="E11" s="1" t="s">
        <v>2102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2103</v>
      </c>
      <c r="E12" s="1" t="s">
        <v>2104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2105</v>
      </c>
      <c r="E13" s="1" t="s">
        <v>2106</v>
      </c>
      <c r="F13" s="50" t="str">
        <f t="shared" si="0"/>
        <v>12|263|ZL|Zeeland</v>
      </c>
    </row>
    <row r="15" spans="1:8">
      <c r="F15" s="26" t="s">
        <v>3870</v>
      </c>
    </row>
    <row r="16" spans="1:8">
      <c r="F16" s="26" t="s">
        <v>2089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3872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7" t="s">
        <v>3873</v>
      </c>
    </row>
    <row r="2" spans="1:8">
      <c r="B2" s="6">
        <v>1</v>
      </c>
      <c r="C2" s="6">
        <v>269</v>
      </c>
      <c r="D2" s="6" t="s">
        <v>867</v>
      </c>
      <c r="E2" t="s">
        <v>2107</v>
      </c>
      <c r="F2" s="50" t="str">
        <f>B2&amp;"|"&amp;C2&amp;"|"&amp;D2&amp;"|"&amp;E2</f>
        <v>1|269|Z|Zachodnio-Pomorskie</v>
      </c>
      <c r="H2" s="97" t="s">
        <v>1225</v>
      </c>
    </row>
    <row r="3" spans="1:8">
      <c r="B3" s="6">
        <v>2</v>
      </c>
      <c r="C3" s="6">
        <v>269</v>
      </c>
      <c r="D3" s="6" t="s">
        <v>860</v>
      </c>
      <c r="E3" t="s">
        <v>2108</v>
      </c>
      <c r="F3" s="50" t="str">
        <f t="shared" ref="F3:F17" si="0">B3&amp;"|"&amp;C3&amp;"|"&amp;D3&amp;"|"&amp;E3</f>
        <v>2|269|F|Pomorskie</v>
      </c>
      <c r="H3" s="99" t="s">
        <v>3874</v>
      </c>
    </row>
    <row r="4" spans="1:8">
      <c r="B4" s="6">
        <v>3</v>
      </c>
      <c r="C4" s="6">
        <v>269</v>
      </c>
      <c r="D4" s="6" t="s">
        <v>837</v>
      </c>
      <c r="E4" t="s">
        <v>2109</v>
      </c>
      <c r="F4" s="50" t="str">
        <f t="shared" si="0"/>
        <v>3|269|P|Kujawsko-Pomorskie</v>
      </c>
      <c r="H4" s="99" t="s">
        <v>3270</v>
      </c>
    </row>
    <row r="5" spans="1:8">
      <c r="B5" s="6">
        <v>4</v>
      </c>
      <c r="C5" s="6">
        <v>269</v>
      </c>
      <c r="D5" s="6" t="s">
        <v>831</v>
      </c>
      <c r="E5" t="s">
        <v>2110</v>
      </c>
      <c r="F5" s="50" t="str">
        <f t="shared" si="0"/>
        <v>4|269|B|Lubuskie</v>
      </c>
      <c r="H5" s="99" t="s">
        <v>3162</v>
      </c>
    </row>
    <row r="6" spans="1:8">
      <c r="B6" s="6">
        <v>5</v>
      </c>
      <c r="C6" s="6">
        <v>269</v>
      </c>
      <c r="D6" s="6" t="s">
        <v>846</v>
      </c>
      <c r="E6" t="s">
        <v>2111</v>
      </c>
      <c r="F6" s="50" t="str">
        <f t="shared" si="0"/>
        <v>5|269|W|Wielkopolskie</v>
      </c>
      <c r="H6" s="99" t="s">
        <v>3348</v>
      </c>
    </row>
    <row r="7" spans="1:8">
      <c r="B7" s="6">
        <v>6</v>
      </c>
      <c r="C7" s="6">
        <v>269</v>
      </c>
      <c r="D7" s="6" t="s">
        <v>854</v>
      </c>
      <c r="E7" t="s">
        <v>2112</v>
      </c>
      <c r="F7" s="50" t="str">
        <f t="shared" si="0"/>
        <v>6|269|J|Warminsko-Mazurskie</v>
      </c>
      <c r="H7" s="99" t="s">
        <v>3875</v>
      </c>
    </row>
    <row r="8" spans="1:8">
      <c r="B8" s="6">
        <v>7</v>
      </c>
      <c r="C8" s="6">
        <v>269</v>
      </c>
      <c r="D8" s="6" t="s">
        <v>875</v>
      </c>
      <c r="E8" t="s">
        <v>2113</v>
      </c>
      <c r="F8" s="50" t="str">
        <f t="shared" si="0"/>
        <v>7|269|O|Podlaskie</v>
      </c>
      <c r="H8" s="97" t="s">
        <v>1229</v>
      </c>
    </row>
    <row r="9" spans="1:8">
      <c r="B9" s="6">
        <v>8</v>
      </c>
      <c r="C9" s="6">
        <v>269</v>
      </c>
      <c r="D9" s="6" t="s">
        <v>768</v>
      </c>
      <c r="E9" t="s">
        <v>2114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856</v>
      </c>
      <c r="E10" t="s">
        <v>2115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865</v>
      </c>
      <c r="E11" t="s">
        <v>2116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829</v>
      </c>
      <c r="E12" t="s">
        <v>2117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833</v>
      </c>
      <c r="E13" t="s">
        <v>2118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858</v>
      </c>
      <c r="E14" t="s">
        <v>2119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863</v>
      </c>
      <c r="E15" t="s">
        <v>2120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850</v>
      </c>
      <c r="E16" t="s">
        <v>2121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848</v>
      </c>
      <c r="E17" t="s">
        <v>2122</v>
      </c>
      <c r="F17" s="50" t="str">
        <f t="shared" si="0"/>
        <v>16|269|M|Malopolskie</v>
      </c>
    </row>
    <row r="19" spans="2:6">
      <c r="F19" s="26" t="s">
        <v>3876</v>
      </c>
    </row>
    <row r="20" spans="2:6">
      <c r="F20" s="26" t="s">
        <v>3877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3879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7" t="s">
        <v>3881</v>
      </c>
    </row>
    <row r="2" spans="1:8">
      <c r="B2" s="6">
        <v>1</v>
      </c>
      <c r="C2" s="6">
        <v>272</v>
      </c>
      <c r="D2" s="6" t="s">
        <v>2050</v>
      </c>
      <c r="E2" t="s">
        <v>2123</v>
      </c>
      <c r="F2" s="50" t="str">
        <f>B2&amp;"|"&amp;C2&amp;"|"&amp;D2&amp;"|"&amp;E2</f>
        <v>1|272|AV|Aveiro</v>
      </c>
      <c r="H2" s="97" t="s">
        <v>1225</v>
      </c>
    </row>
    <row r="3" spans="1:8">
      <c r="B3" s="6">
        <v>2</v>
      </c>
      <c r="C3" s="6">
        <v>272</v>
      </c>
      <c r="D3" s="6" t="s">
        <v>2124</v>
      </c>
      <c r="E3" t="s">
        <v>2125</v>
      </c>
      <c r="F3" s="50" t="str">
        <f t="shared" ref="F3:F19" si="0">B3&amp;"|"&amp;C3&amp;"|"&amp;D3&amp;"|"&amp;E3</f>
        <v>2|272|BJ|Beja</v>
      </c>
      <c r="H3" s="99" t="s">
        <v>3882</v>
      </c>
    </row>
    <row r="4" spans="1:8">
      <c r="B4" s="6">
        <v>3</v>
      </c>
      <c r="C4" s="6">
        <v>272</v>
      </c>
      <c r="D4" s="6" t="s">
        <v>559</v>
      </c>
      <c r="E4" t="s">
        <v>2126</v>
      </c>
      <c r="F4" s="50" t="str">
        <f t="shared" si="0"/>
        <v>3|272|BR|Braga</v>
      </c>
      <c r="H4" s="99" t="s">
        <v>3270</v>
      </c>
    </row>
    <row r="5" spans="1:8">
      <c r="B5" s="6">
        <v>4</v>
      </c>
      <c r="C5" s="6">
        <v>272</v>
      </c>
      <c r="D5" s="6" t="s">
        <v>1959</v>
      </c>
      <c r="E5" t="s">
        <v>4586</v>
      </c>
      <c r="F5" s="50" t="str">
        <f t="shared" si="0"/>
        <v>4|272|BG|Braganca</v>
      </c>
      <c r="H5" s="99" t="s">
        <v>3163</v>
      </c>
    </row>
    <row r="6" spans="1:8">
      <c r="B6" s="6">
        <v>5</v>
      </c>
      <c r="C6" s="6">
        <v>272</v>
      </c>
      <c r="D6" s="6" t="s">
        <v>477</v>
      </c>
      <c r="E6" t="s">
        <v>2127</v>
      </c>
      <c r="F6" s="50" t="str">
        <f t="shared" si="0"/>
        <v>5|272|CB|Castelo Branco</v>
      </c>
      <c r="H6" s="99" t="s">
        <v>3348</v>
      </c>
    </row>
    <row r="7" spans="1:8">
      <c r="B7" s="6">
        <v>6</v>
      </c>
      <c r="C7" s="6">
        <v>272</v>
      </c>
      <c r="D7" s="6" t="s">
        <v>801</v>
      </c>
      <c r="E7" t="s">
        <v>2128</v>
      </c>
      <c r="F7" s="50" t="str">
        <f t="shared" si="0"/>
        <v>6|272|CO|Coimbra</v>
      </c>
      <c r="H7" s="99" t="s">
        <v>3883</v>
      </c>
    </row>
    <row r="8" spans="1:8">
      <c r="B8" s="6">
        <v>7</v>
      </c>
      <c r="C8" s="6">
        <v>272</v>
      </c>
      <c r="D8" s="6" t="s">
        <v>518</v>
      </c>
      <c r="E8" t="s">
        <v>2129</v>
      </c>
      <c r="F8" s="50" t="str">
        <f t="shared" si="0"/>
        <v>7|272|EV|Evora</v>
      </c>
      <c r="H8" s="97" t="s">
        <v>1229</v>
      </c>
    </row>
    <row r="9" spans="1:8">
      <c r="B9" s="6">
        <v>8</v>
      </c>
      <c r="C9" s="6">
        <v>272</v>
      </c>
      <c r="D9" s="6" t="s">
        <v>1301</v>
      </c>
      <c r="E9" t="s">
        <v>2130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1250</v>
      </c>
      <c r="E10" t="s">
        <v>2131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2132</v>
      </c>
      <c r="E11" t="s">
        <v>2133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2134</v>
      </c>
      <c r="E12" t="s">
        <v>2135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2069</v>
      </c>
      <c r="E13" t="s">
        <v>2136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2005</v>
      </c>
      <c r="E14" t="s">
        <v>2137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725</v>
      </c>
      <c r="E15" t="s">
        <v>2138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745</v>
      </c>
      <c r="E16" t="s">
        <v>2139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1954</v>
      </c>
      <c r="E17" t="s">
        <v>2140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700</v>
      </c>
      <c r="E18" t="s">
        <v>2141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1792</v>
      </c>
      <c r="E19" t="s">
        <v>2142</v>
      </c>
      <c r="F19" s="50" t="str">
        <f t="shared" si="0"/>
        <v>18|272|VS|Viseu</v>
      </c>
    </row>
    <row r="21" spans="2:6">
      <c r="F21" s="26" t="s">
        <v>3880</v>
      </c>
    </row>
    <row r="22" spans="2:6">
      <c r="F22" s="26" t="s">
        <v>2143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3885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7" t="s">
        <v>3886</v>
      </c>
    </row>
    <row r="2" spans="1:8">
      <c r="B2" s="6">
        <v>1</v>
      </c>
      <c r="C2" s="6">
        <v>275</v>
      </c>
      <c r="D2" s="6" t="s">
        <v>671</v>
      </c>
      <c r="E2" t="s">
        <v>2144</v>
      </c>
      <c r="F2" s="50" t="str">
        <f>B2&amp;"|"&amp;C2&amp;"|"&amp;D2&amp;"|"&amp;E2</f>
        <v>1|275|AR|Arad</v>
      </c>
      <c r="H2" s="97" t="s">
        <v>1225</v>
      </c>
    </row>
    <row r="3" spans="1:8">
      <c r="B3" s="6">
        <v>2</v>
      </c>
      <c r="C3" s="6">
        <v>275</v>
      </c>
      <c r="D3" s="6" t="s">
        <v>1912</v>
      </c>
      <c r="E3" t="s">
        <v>3891</v>
      </c>
      <c r="F3" s="50" t="str">
        <f t="shared" ref="F3:F43" si="0">B3&amp;"|"&amp;C3&amp;"|"&amp;D3&amp;"|"&amp;E3</f>
        <v>2|275|CS|Cara'-severin</v>
      </c>
      <c r="H3" s="99" t="s">
        <v>3887</v>
      </c>
    </row>
    <row r="4" spans="1:8">
      <c r="B4" s="6">
        <v>3</v>
      </c>
      <c r="C4" s="6">
        <v>275</v>
      </c>
      <c r="D4" s="6" t="s">
        <v>2145</v>
      </c>
      <c r="E4" t="s">
        <v>2146</v>
      </c>
      <c r="F4" s="50" t="str">
        <f t="shared" si="0"/>
        <v>3|275|HD|Hunedoara</v>
      </c>
      <c r="H4" s="99" t="s">
        <v>3270</v>
      </c>
    </row>
    <row r="5" spans="1:8">
      <c r="B5" s="6">
        <v>4</v>
      </c>
      <c r="C5" s="6">
        <v>275</v>
      </c>
      <c r="D5" s="6" t="s">
        <v>511</v>
      </c>
      <c r="E5" t="s">
        <v>3905</v>
      </c>
      <c r="F5" s="50" t="str">
        <f t="shared" si="0"/>
        <v>4|275|TM|Timis (Timis)</v>
      </c>
      <c r="H5" s="99" t="s">
        <v>3164</v>
      </c>
    </row>
    <row r="6" spans="1:8">
      <c r="B6" s="6">
        <v>5</v>
      </c>
      <c r="C6" s="6">
        <v>275</v>
      </c>
      <c r="D6" s="6" t="s">
        <v>527</v>
      </c>
      <c r="E6" t="s">
        <v>3906</v>
      </c>
      <c r="F6" s="50" t="str">
        <f t="shared" si="0"/>
        <v>5|275|BU|Bucuresti (Bucure'ti)</v>
      </c>
      <c r="H6" s="99" t="s">
        <v>3348</v>
      </c>
    </row>
    <row r="7" spans="1:8">
      <c r="B7" s="6">
        <v>6</v>
      </c>
      <c r="C7" s="6">
        <v>275</v>
      </c>
      <c r="D7" s="6" t="s">
        <v>2147</v>
      </c>
      <c r="E7" t="s">
        <v>2148</v>
      </c>
      <c r="F7" s="50" t="str">
        <f t="shared" si="0"/>
        <v>6|275|IF|Ilfov</v>
      </c>
      <c r="H7" s="99" t="s">
        <v>3888</v>
      </c>
    </row>
    <row r="8" spans="1:8">
      <c r="B8" s="6">
        <v>7</v>
      </c>
      <c r="C8" s="6">
        <v>275</v>
      </c>
      <c r="D8" s="6" t="s">
        <v>559</v>
      </c>
      <c r="E8" t="s">
        <v>3902</v>
      </c>
      <c r="F8" s="50" t="str">
        <f t="shared" si="0"/>
        <v>7|275|BR|Braila (Braila)</v>
      </c>
      <c r="H8" s="97" t="s">
        <v>1229</v>
      </c>
    </row>
    <row r="9" spans="1:8">
      <c r="B9" s="6">
        <v>8</v>
      </c>
      <c r="C9" s="6">
        <v>275</v>
      </c>
      <c r="D9" s="6" t="s">
        <v>533</v>
      </c>
      <c r="E9" t="s">
        <v>2149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2150</v>
      </c>
      <c r="E10" t="s">
        <v>2151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698</v>
      </c>
      <c r="E11" t="s">
        <v>2152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1445</v>
      </c>
      <c r="E12" t="s">
        <v>2153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2154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2155</v>
      </c>
      <c r="E14" t="s">
        <v>2156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1248</v>
      </c>
      <c r="E15" t="s">
        <v>2157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2158</v>
      </c>
      <c r="E16" t="s">
        <v>2159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2160</v>
      </c>
      <c r="E17" t="s">
        <v>3907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809</v>
      </c>
      <c r="E18" t="s">
        <v>3903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692</v>
      </c>
      <c r="E19" t="s">
        <v>3894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2161</v>
      </c>
      <c r="E20" t="s">
        <v>3908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2162</v>
      </c>
      <c r="E21" t="s">
        <v>2163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561</v>
      </c>
      <c r="E22" t="s">
        <v>2164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3895</v>
      </c>
      <c r="E23" t="s">
        <v>3909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1266</v>
      </c>
      <c r="E24" t="s">
        <v>3897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2073</v>
      </c>
      <c r="E25" t="s">
        <v>2165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2166</v>
      </c>
      <c r="E26" t="s">
        <v>2167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2168</v>
      </c>
      <c r="E27" t="s">
        <v>2169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1929</v>
      </c>
      <c r="E28" t="s">
        <v>3913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1789</v>
      </c>
      <c r="E29" t="s">
        <v>2170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710</v>
      </c>
      <c r="E30" t="s">
        <v>3912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620</v>
      </c>
      <c r="E31" t="s">
        <v>2171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2033</v>
      </c>
      <c r="E32" t="s">
        <v>2172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2058</v>
      </c>
      <c r="E33" t="s">
        <v>3910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1001</v>
      </c>
      <c r="E34" t="s">
        <v>3914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479</v>
      </c>
      <c r="E35" t="s">
        <v>3900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1792</v>
      </c>
      <c r="E36" t="s">
        <v>2173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1378</v>
      </c>
      <c r="E37" t="s">
        <v>3904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1029</v>
      </c>
      <c r="E38" t="s">
        <v>3911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2174</v>
      </c>
      <c r="E39" t="s">
        <v>3915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803</v>
      </c>
      <c r="E40" t="s">
        <v>2175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1351</v>
      </c>
      <c r="E41" t="s">
        <v>2176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2177</v>
      </c>
      <c r="E42" t="s">
        <v>2178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1055</v>
      </c>
      <c r="E43" t="s">
        <v>2179</v>
      </c>
      <c r="F43" s="50" t="str">
        <f t="shared" si="0"/>
        <v>42|275|TR|Teleorman</v>
      </c>
    </row>
    <row r="45" spans="2:6">
      <c r="F45" s="26" t="s">
        <v>3889</v>
      </c>
    </row>
    <row r="46" spans="2:6">
      <c r="F46" s="26" t="s">
        <v>2180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0" t="s">
        <v>3174</v>
      </c>
      <c r="B1" s="39" t="s">
        <v>3273</v>
      </c>
      <c r="C1" s="39" t="s">
        <v>3268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09" t="s">
        <v>3282</v>
      </c>
      <c r="I1" s="109" t="s">
        <v>3273</v>
      </c>
      <c r="J1" s="109" t="s">
        <v>3283</v>
      </c>
      <c r="K1" s="52" t="str">
        <f>H1&amp;"|"&amp;I1&amp;"|"&amp;J1</f>
        <v>pas_cqzone_id|pas1_id|cqzone_id</v>
      </c>
      <c r="M1" s="35" t="s">
        <v>3290</v>
      </c>
      <c r="N1" s="35" t="s">
        <v>3273</v>
      </c>
      <c r="O1" s="35" t="s">
        <v>3291</v>
      </c>
      <c r="P1" s="36" t="str">
        <f>M1&amp;"|"&amp;N1&amp;"|"&amp;O1</f>
        <v>pas1_ituzone_id|pas1_id|ituzone_id</v>
      </c>
      <c r="R1" s="104" t="s">
        <v>3275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4" t="s">
        <v>1225</v>
      </c>
    </row>
    <row r="3" spans="1:18">
      <c r="B3" s="6">
        <v>2</v>
      </c>
      <c r="C3" s="6">
        <v>1</v>
      </c>
      <c r="D3" t="s">
        <v>998</v>
      </c>
      <c r="E3" t="s">
        <v>3266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5" t="s">
        <v>3274</v>
      </c>
    </row>
    <row r="4" spans="1:18">
      <c r="B4" s="6">
        <v>3</v>
      </c>
      <c r="C4" s="6">
        <v>1</v>
      </c>
      <c r="D4" t="s">
        <v>963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5" t="s">
        <v>3270</v>
      </c>
    </row>
    <row r="5" spans="1:18">
      <c r="B5" s="6">
        <v>4</v>
      </c>
      <c r="C5" s="6">
        <v>1</v>
      </c>
      <c r="D5" t="s">
        <v>999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5" t="s">
        <v>3110</v>
      </c>
    </row>
    <row r="6" spans="1:18">
      <c r="B6" s="6">
        <v>5</v>
      </c>
      <c r="C6" s="6">
        <v>1</v>
      </c>
      <c r="D6" t="s">
        <v>1000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5" t="s">
        <v>3348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5" t="s">
        <v>3284</v>
      </c>
    </row>
    <row r="8" spans="1:18">
      <c r="B8" s="6">
        <v>7</v>
      </c>
      <c r="C8" s="6">
        <v>1</v>
      </c>
      <c r="D8" t="s">
        <v>620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4" t="s">
        <v>1229</v>
      </c>
    </row>
    <row r="9" spans="1:18">
      <c r="B9" s="6">
        <v>8</v>
      </c>
      <c r="C9" s="6">
        <v>1</v>
      </c>
      <c r="D9" t="s">
        <v>1001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4"/>
    </row>
    <row r="10" spans="1:18">
      <c r="B10" s="6">
        <v>9</v>
      </c>
      <c r="C10" s="6">
        <v>1</v>
      </c>
      <c r="D10" t="s">
        <v>1002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4" t="s">
        <v>3285</v>
      </c>
    </row>
    <row r="11" spans="1:18">
      <c r="B11" s="6">
        <v>10</v>
      </c>
      <c r="C11" s="6">
        <v>1</v>
      </c>
      <c r="D11" t="s">
        <v>630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4" t="s">
        <v>3276</v>
      </c>
    </row>
    <row r="12" spans="1:18">
      <c r="B12" s="6">
        <v>11</v>
      </c>
      <c r="C12" s="6">
        <v>1</v>
      </c>
      <c r="D12" t="s">
        <v>1003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4" t="s">
        <v>1225</v>
      </c>
    </row>
    <row r="13" spans="1:18">
      <c r="B13" s="6">
        <v>12</v>
      </c>
      <c r="C13" s="6">
        <v>1</v>
      </c>
      <c r="D13" t="s">
        <v>723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5" t="s">
        <v>3278</v>
      </c>
    </row>
    <row r="14" spans="1:18">
      <c r="B14" s="6">
        <v>13</v>
      </c>
      <c r="C14" s="6">
        <v>1</v>
      </c>
      <c r="D14" t="s">
        <v>1004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5" t="s">
        <v>3280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5" t="s">
        <v>3286</v>
      </c>
    </row>
    <row r="16" spans="1:18">
      <c r="F16" s="53" t="s">
        <v>579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4" t="s">
        <v>1229</v>
      </c>
    </row>
    <row r="17" spans="1:18">
      <c r="F17" s="53" t="s">
        <v>576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4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4" t="s">
        <v>3287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4" t="s">
        <v>3277</v>
      </c>
    </row>
    <row r="20" spans="1:18">
      <c r="K20" s="53" t="s">
        <v>3281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4" t="s">
        <v>1225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5" t="s">
        <v>3279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3289</v>
      </c>
      <c r="R22" s="105" t="s">
        <v>3280</v>
      </c>
    </row>
    <row r="23" spans="1:18">
      <c r="R23" s="105" t="s">
        <v>3288</v>
      </c>
    </row>
    <row r="24" spans="1:18">
      <c r="R24" s="104" t="s">
        <v>1229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11.42578125" customWidth="1"/>
    <col min="6" max="6" width="47.7109375" bestFit="1" customWidth="1"/>
    <col min="8" max="8" width="51.7109375" bestFit="1" customWidth="1"/>
  </cols>
  <sheetData>
    <row r="1" spans="1:8">
      <c r="A1" s="100" t="s">
        <v>3174</v>
      </c>
      <c r="B1" s="39" t="s">
        <v>3917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7" t="s">
        <v>3918</v>
      </c>
    </row>
    <row r="2" spans="1:8">
      <c r="B2" s="6">
        <v>1</v>
      </c>
      <c r="C2" s="6">
        <v>281</v>
      </c>
      <c r="D2" s="6" t="s">
        <v>2050</v>
      </c>
      <c r="E2" t="s">
        <v>2183</v>
      </c>
      <c r="F2" s="50" t="str">
        <f>B2&amp;"|"&amp;C2&amp;"|"&amp;D2&amp;"|"&amp;E2</f>
        <v>1|281|AV|Avila</v>
      </c>
      <c r="H2" s="97" t="s">
        <v>1225</v>
      </c>
    </row>
    <row r="3" spans="1:8">
      <c r="B3" s="6">
        <v>2</v>
      </c>
      <c r="C3" s="6">
        <v>281</v>
      </c>
      <c r="D3" s="6" t="s">
        <v>527</v>
      </c>
      <c r="E3" t="s">
        <v>2184</v>
      </c>
      <c r="F3" s="50" t="str">
        <f t="shared" ref="F3:F48" si="0">B3&amp;"|"&amp;C3&amp;"|"&amp;D3&amp;"|"&amp;E3</f>
        <v>2|281|BU|Burgos</v>
      </c>
      <c r="H3" s="98" t="s">
        <v>3919</v>
      </c>
    </row>
    <row r="4" spans="1:8">
      <c r="B4" s="6">
        <v>3</v>
      </c>
      <c r="C4" s="6">
        <v>281</v>
      </c>
      <c r="D4" s="6" t="s">
        <v>829</v>
      </c>
      <c r="E4" t="s">
        <v>4587</v>
      </c>
      <c r="F4" s="50" t="str">
        <f t="shared" si="0"/>
        <v>3|281|C|A Coruna</v>
      </c>
      <c r="H4" s="98" t="s">
        <v>3270</v>
      </c>
    </row>
    <row r="5" spans="1:8">
      <c r="B5" s="6">
        <v>4</v>
      </c>
      <c r="C5" s="6">
        <v>281</v>
      </c>
      <c r="D5" s="6" t="s">
        <v>805</v>
      </c>
      <c r="E5" t="s">
        <v>822</v>
      </c>
      <c r="F5" s="50" t="str">
        <f t="shared" si="0"/>
        <v>4|281|LE|Leon</v>
      </c>
      <c r="H5" s="98" t="s">
        <v>3165</v>
      </c>
    </row>
    <row r="6" spans="1:8">
      <c r="B6" s="6">
        <v>5</v>
      </c>
      <c r="C6" s="6">
        <v>281</v>
      </c>
      <c r="D6" s="6" t="s">
        <v>667</v>
      </c>
      <c r="E6" t="s">
        <v>861</v>
      </c>
      <c r="F6" s="50" t="str">
        <f t="shared" si="0"/>
        <v>5|281|LO|La Rioja</v>
      </c>
      <c r="H6" s="98" t="s">
        <v>3348</v>
      </c>
    </row>
    <row r="7" spans="1:8">
      <c r="B7" s="6">
        <v>6</v>
      </c>
      <c r="C7" s="6">
        <v>281</v>
      </c>
      <c r="D7" s="6" t="s">
        <v>1405</v>
      </c>
      <c r="E7" t="s">
        <v>2185</v>
      </c>
      <c r="F7" s="50" t="str">
        <f t="shared" si="0"/>
        <v>6|281|LU|Lugo</v>
      </c>
      <c r="H7" s="98" t="s">
        <v>3920</v>
      </c>
    </row>
    <row r="8" spans="1:8">
      <c r="B8" s="6">
        <v>7</v>
      </c>
      <c r="C8" s="6">
        <v>281</v>
      </c>
      <c r="D8" s="6" t="s">
        <v>875</v>
      </c>
      <c r="E8" t="s">
        <v>2186</v>
      </c>
      <c r="F8" s="50" t="str">
        <f t="shared" si="0"/>
        <v>7|281|O|Asturias</v>
      </c>
      <c r="H8" s="97" t="s">
        <v>1229</v>
      </c>
    </row>
    <row r="9" spans="1:8">
      <c r="B9" s="6">
        <v>8</v>
      </c>
      <c r="C9" s="6">
        <v>281</v>
      </c>
      <c r="D9" s="6" t="s">
        <v>2187</v>
      </c>
      <c r="E9" t="s">
        <v>2188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837</v>
      </c>
      <c r="E10" t="s">
        <v>2189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1051</v>
      </c>
      <c r="E11" t="s">
        <v>2190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833</v>
      </c>
      <c r="E12" t="s">
        <v>2191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721</v>
      </c>
      <c r="E13" t="s">
        <v>2192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950</v>
      </c>
      <c r="E14" t="s">
        <v>2193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749</v>
      </c>
      <c r="E15" t="s">
        <v>2194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1057</v>
      </c>
      <c r="E16" t="s">
        <v>2195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1901</v>
      </c>
      <c r="E17" t="s">
        <v>2196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1948</v>
      </c>
      <c r="E18" t="s">
        <v>2197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2198</v>
      </c>
      <c r="E19" t="s">
        <v>2199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2054</v>
      </c>
      <c r="E20" t="s">
        <v>2200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789</v>
      </c>
      <c r="E21" t="s">
        <v>2201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2016</v>
      </c>
      <c r="E22" t="s">
        <v>2202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563</v>
      </c>
      <c r="E23" t="s">
        <v>2203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867</v>
      </c>
      <c r="E24" t="s">
        <v>2204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831</v>
      </c>
      <c r="E25" t="s">
        <v>2205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2206</v>
      </c>
      <c r="E26" t="s">
        <v>2207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863</v>
      </c>
      <c r="E27" t="s">
        <v>2208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845</v>
      </c>
      <c r="E28" t="s">
        <v>2209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2210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2211</v>
      </c>
      <c r="E30" t="s">
        <v>2212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1964</v>
      </c>
      <c r="E31" t="s">
        <v>2213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739</v>
      </c>
      <c r="E32" t="s">
        <v>2214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1044</v>
      </c>
      <c r="E33" t="s">
        <v>2215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848</v>
      </c>
      <c r="E34" t="s">
        <v>2216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2217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852</v>
      </c>
      <c r="E36" t="s">
        <v>2218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2219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1912</v>
      </c>
      <c r="E38" t="s">
        <v>2220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681</v>
      </c>
      <c r="E39" t="s">
        <v>2221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869</v>
      </c>
      <c r="E40" t="s">
        <v>2222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2223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784</v>
      </c>
      <c r="E42" t="s">
        <v>2224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801</v>
      </c>
      <c r="E43" t="s">
        <v>840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803</v>
      </c>
      <c r="E44" t="s">
        <v>820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835</v>
      </c>
      <c r="E45" t="s">
        <v>2225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854</v>
      </c>
      <c r="E46" t="s">
        <v>2226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565</v>
      </c>
      <c r="E47" t="s">
        <v>2227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885</v>
      </c>
      <c r="E48" t="s">
        <v>2228</v>
      </c>
      <c r="F48" s="50" t="str">
        <f t="shared" si="0"/>
        <v>47|281|SE|Sevilla</v>
      </c>
    </row>
    <row r="50" spans="6:6">
      <c r="F50" s="26" t="s">
        <v>2182</v>
      </c>
    </row>
    <row r="51" spans="6:6">
      <c r="F51" s="26" t="s">
        <v>2181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0" t="s">
        <v>3174</v>
      </c>
      <c r="B1" s="39" t="s">
        <v>3925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7" t="s">
        <v>3922</v>
      </c>
    </row>
    <row r="2" spans="1:8">
      <c r="B2" s="6">
        <v>1</v>
      </c>
      <c r="C2" s="6">
        <v>284</v>
      </c>
      <c r="D2" s="6" t="s">
        <v>476</v>
      </c>
      <c r="E2" t="s">
        <v>3206</v>
      </c>
      <c r="F2" s="50" t="str">
        <f>B2&amp;"|"&amp;C2&amp;"|"&amp;D2&amp;"|"&amp;E2</f>
        <v>1|284|AB|Stockholm lan</v>
      </c>
      <c r="H2" s="97" t="s">
        <v>1225</v>
      </c>
    </row>
    <row r="3" spans="1:8">
      <c r="B3" s="6">
        <v>2</v>
      </c>
      <c r="C3" s="6">
        <v>284</v>
      </c>
      <c r="D3" s="6" t="s">
        <v>925</v>
      </c>
      <c r="E3" t="s">
        <v>3207</v>
      </c>
      <c r="F3" s="50" t="str">
        <f t="shared" ref="F3:F22" si="0">B3&amp;"|"&amp;C3&amp;"|"&amp;D3&amp;"|"&amp;E3</f>
        <v>2|284|I|Gotlands lan</v>
      </c>
      <c r="H3" s="98" t="s">
        <v>3923</v>
      </c>
    </row>
    <row r="4" spans="1:8">
      <c r="B4" s="6">
        <v>3</v>
      </c>
      <c r="C4" s="6">
        <v>284</v>
      </c>
      <c r="D4" s="6" t="s">
        <v>2230</v>
      </c>
      <c r="E4" t="s">
        <v>3208</v>
      </c>
      <c r="F4" s="50" t="str">
        <f t="shared" si="0"/>
        <v>3|284|BD|Norrbottens lan</v>
      </c>
      <c r="H4" s="98" t="s">
        <v>3270</v>
      </c>
    </row>
    <row r="5" spans="1:8">
      <c r="B5" s="6">
        <v>4</v>
      </c>
      <c r="C5" s="6">
        <v>284</v>
      </c>
      <c r="D5" s="6" t="s">
        <v>898</v>
      </c>
      <c r="E5" t="s">
        <v>3209</v>
      </c>
      <c r="F5" s="50" t="str">
        <f t="shared" si="0"/>
        <v>4|284|AC|Vasterbottens lan</v>
      </c>
      <c r="H5" s="98" t="s">
        <v>3166</v>
      </c>
    </row>
    <row r="6" spans="1:8">
      <c r="B6" s="6">
        <v>5</v>
      </c>
      <c r="C6" s="6">
        <v>284</v>
      </c>
      <c r="D6" s="6" t="s">
        <v>839</v>
      </c>
      <c r="E6" t="s">
        <v>3210</v>
      </c>
      <c r="F6" s="50" t="str">
        <f t="shared" si="0"/>
        <v>5|284|X|Gavleborgs lan</v>
      </c>
      <c r="H6" s="98" t="s">
        <v>3348</v>
      </c>
    </row>
    <row r="7" spans="1:8">
      <c r="B7" s="6">
        <v>6</v>
      </c>
      <c r="C7" s="6">
        <v>284</v>
      </c>
      <c r="D7" s="6" t="s">
        <v>867</v>
      </c>
      <c r="E7" t="s">
        <v>3211</v>
      </c>
      <c r="F7" s="50" t="str">
        <f t="shared" si="0"/>
        <v>6|284|Z|Jamtlands lan</v>
      </c>
      <c r="H7" s="98" t="s">
        <v>3924</v>
      </c>
    </row>
    <row r="8" spans="1:8">
      <c r="B8" s="6">
        <v>7</v>
      </c>
      <c r="C8" s="6">
        <v>284</v>
      </c>
      <c r="D8" s="6" t="s">
        <v>406</v>
      </c>
      <c r="E8" t="s">
        <v>3212</v>
      </c>
      <c r="F8" s="50" t="str">
        <f t="shared" si="0"/>
        <v>7|284|Y|Vasternorrlands lan</v>
      </c>
      <c r="H8" s="97" t="s">
        <v>1229</v>
      </c>
    </row>
    <row r="9" spans="1:8">
      <c r="B9" s="6">
        <v>8</v>
      </c>
      <c r="C9" s="6">
        <v>284</v>
      </c>
      <c r="D9" s="6" t="s">
        <v>846</v>
      </c>
      <c r="E9" t="s">
        <v>3213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833</v>
      </c>
      <c r="E10" t="s">
        <v>3214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875</v>
      </c>
      <c r="E11" t="s">
        <v>3215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845</v>
      </c>
      <c r="E12" t="s">
        <v>3216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843</v>
      </c>
      <c r="E13" t="s">
        <v>3217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856</v>
      </c>
      <c r="E14" t="s">
        <v>3218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829</v>
      </c>
      <c r="E15" t="s">
        <v>3219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865</v>
      </c>
      <c r="E16" t="s">
        <v>3220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841</v>
      </c>
      <c r="E17" t="s">
        <v>3221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858</v>
      </c>
      <c r="E18" t="s">
        <v>3222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860</v>
      </c>
      <c r="E19" t="s">
        <v>3223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835</v>
      </c>
      <c r="E20" t="s">
        <v>3224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850</v>
      </c>
      <c r="E21" t="s">
        <v>3225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863</v>
      </c>
      <c r="E22" t="s">
        <v>3226</v>
      </c>
      <c r="F22" s="50" t="str">
        <f t="shared" si="0"/>
        <v>21|284|L|Skane lan</v>
      </c>
    </row>
    <row r="24" spans="2:6">
      <c r="F24" s="26" t="s">
        <v>3921</v>
      </c>
    </row>
    <row r="25" spans="2:6">
      <c r="F25" s="26" t="s">
        <v>2229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39" t="s">
        <v>3931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7" t="s">
        <v>3927</v>
      </c>
    </row>
    <row r="2" spans="1:8">
      <c r="B2" s="6">
        <v>1</v>
      </c>
      <c r="C2" s="6">
        <v>287</v>
      </c>
      <c r="D2" s="6" t="s">
        <v>2073</v>
      </c>
      <c r="E2" t="s">
        <v>2232</v>
      </c>
      <c r="F2" s="50" t="str">
        <f>B2&amp;"|"&amp;C2&amp;"|"&amp;D2&amp;"|"&amp;E2</f>
        <v>1|287|AG|Aargau</v>
      </c>
      <c r="H2" s="97" t="s">
        <v>1225</v>
      </c>
    </row>
    <row r="3" spans="1:8">
      <c r="B3" s="6">
        <v>2</v>
      </c>
      <c r="C3" s="6">
        <v>287</v>
      </c>
      <c r="D3" s="6" t="s">
        <v>671</v>
      </c>
      <c r="E3" t="s">
        <v>2233</v>
      </c>
      <c r="F3" s="50" t="str">
        <f t="shared" ref="F3:F27" si="0">B3&amp;"|"&amp;C3&amp;"|"&amp;D3&amp;"|"&amp;E3</f>
        <v>2|287|AR|Appenzell Ausserrhoden</v>
      </c>
      <c r="H3" s="99" t="s">
        <v>3928</v>
      </c>
    </row>
    <row r="4" spans="1:8">
      <c r="B4" s="6">
        <v>3</v>
      </c>
      <c r="C4" s="6">
        <v>287</v>
      </c>
      <c r="D4" s="6" t="s">
        <v>2234</v>
      </c>
      <c r="E4" t="s">
        <v>2235</v>
      </c>
      <c r="F4" s="50" t="str">
        <f t="shared" si="0"/>
        <v>3|287|AI|Appenzell Innerrhoden</v>
      </c>
      <c r="H4" s="99" t="s">
        <v>3270</v>
      </c>
    </row>
    <row r="5" spans="1:8">
      <c r="B5" s="6">
        <v>4</v>
      </c>
      <c r="C5" s="6">
        <v>287</v>
      </c>
      <c r="D5" s="6" t="s">
        <v>1246</v>
      </c>
      <c r="E5" t="s">
        <v>2236</v>
      </c>
      <c r="F5" s="50" t="str">
        <f t="shared" si="0"/>
        <v>4|287|BL|Basel Landschaft</v>
      </c>
      <c r="H5" s="99" t="s">
        <v>3167</v>
      </c>
    </row>
    <row r="6" spans="1:8">
      <c r="B6" s="6">
        <v>5</v>
      </c>
      <c r="C6" s="6">
        <v>287</v>
      </c>
      <c r="D6" s="6" t="s">
        <v>1961</v>
      </c>
      <c r="E6" t="s">
        <v>2237</v>
      </c>
      <c r="F6" s="50" t="str">
        <f t="shared" si="0"/>
        <v>5|287|BS|Basel Stadt</v>
      </c>
      <c r="H6" s="99" t="s">
        <v>3348</v>
      </c>
    </row>
    <row r="7" spans="1:8">
      <c r="B7" s="6">
        <v>6</v>
      </c>
      <c r="C7" s="6">
        <v>287</v>
      </c>
      <c r="D7" s="6" t="s">
        <v>1878</v>
      </c>
      <c r="E7" t="s">
        <v>2238</v>
      </c>
      <c r="F7" s="50" t="str">
        <f t="shared" si="0"/>
        <v>6|287|BE|Bern</v>
      </c>
      <c r="H7" s="99" t="s">
        <v>3929</v>
      </c>
    </row>
    <row r="8" spans="1:8">
      <c r="B8" s="6">
        <v>7</v>
      </c>
      <c r="C8" s="6">
        <v>287</v>
      </c>
      <c r="D8" s="6" t="s">
        <v>1301</v>
      </c>
      <c r="E8" t="s">
        <v>2239</v>
      </c>
      <c r="F8" s="50" t="str">
        <f t="shared" si="0"/>
        <v>7|287|FR|Freiburg / Fribourg</v>
      </c>
      <c r="H8" s="97" t="s">
        <v>1229</v>
      </c>
    </row>
    <row r="9" spans="1:8">
      <c r="B9" s="6">
        <v>8</v>
      </c>
      <c r="C9" s="6">
        <v>287</v>
      </c>
      <c r="D9" s="6" t="s">
        <v>1940</v>
      </c>
      <c r="E9" t="s">
        <v>4588</v>
      </c>
      <c r="F9" s="50" t="str">
        <f t="shared" si="0"/>
        <v>8|287|GE|Genf / Geneve</v>
      </c>
    </row>
    <row r="10" spans="1:8">
      <c r="B10" s="6">
        <v>9</v>
      </c>
      <c r="C10" s="6">
        <v>287</v>
      </c>
      <c r="D10" s="6" t="s">
        <v>2150</v>
      </c>
      <c r="E10" t="s">
        <v>2240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803</v>
      </c>
      <c r="E11" t="s">
        <v>2241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1335</v>
      </c>
      <c r="E12" t="s">
        <v>1828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1405</v>
      </c>
      <c r="E13" t="s">
        <v>2242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1049</v>
      </c>
      <c r="E14" t="s">
        <v>4589</v>
      </c>
      <c r="F14" s="50" t="str">
        <f t="shared" si="0"/>
        <v>13|287|NE|Neuenburg / Neuchatel</v>
      </c>
    </row>
    <row r="15" spans="1:8">
      <c r="B15" s="6">
        <v>14</v>
      </c>
      <c r="C15" s="6">
        <v>287</v>
      </c>
      <c r="D15" s="6" t="s">
        <v>1888</v>
      </c>
      <c r="E15" t="s">
        <v>2243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1296</v>
      </c>
      <c r="E16" t="s">
        <v>2244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1893</v>
      </c>
      <c r="E17" t="s">
        <v>2245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1361</v>
      </c>
      <c r="E18" t="s">
        <v>2246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749</v>
      </c>
      <c r="E19" t="s">
        <v>2247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950</v>
      </c>
      <c r="E20" t="s">
        <v>2248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1217</v>
      </c>
      <c r="E21" t="s">
        <v>2249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2250</v>
      </c>
      <c r="E22" t="s">
        <v>2251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2252</v>
      </c>
      <c r="E23" t="s">
        <v>2253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1437</v>
      </c>
      <c r="E24" t="s">
        <v>2254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1792</v>
      </c>
      <c r="E25" t="s">
        <v>2255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2096</v>
      </c>
      <c r="E26" t="s">
        <v>2256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2257</v>
      </c>
      <c r="E27" t="s">
        <v>2258</v>
      </c>
      <c r="F27" s="50" t="str">
        <f t="shared" si="0"/>
        <v>26|287|ZG|Zug</v>
      </c>
    </row>
    <row r="29" spans="2:6">
      <c r="F29" s="26" t="s">
        <v>3930</v>
      </c>
    </row>
    <row r="30" spans="2:6">
      <c r="F30" s="26" t="s">
        <v>2231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3933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7" t="s">
        <v>3168</v>
      </c>
    </row>
    <row r="2" spans="1:8">
      <c r="B2" s="6">
        <v>1</v>
      </c>
      <c r="C2" s="6">
        <v>288</v>
      </c>
      <c r="D2" s="6" t="s">
        <v>1053</v>
      </c>
      <c r="E2" t="s">
        <v>2260</v>
      </c>
      <c r="F2" s="50" t="str">
        <f>B2&amp;"|"&amp;C2&amp;"|"&amp;D2&amp;"|"&amp;E2</f>
        <v>1|288|SU|Sums'ka Oblast'</v>
      </c>
      <c r="H2" s="97" t="s">
        <v>1225</v>
      </c>
    </row>
    <row r="3" spans="1:8">
      <c r="B3" s="6">
        <v>2</v>
      </c>
      <c r="C3" s="6">
        <v>288</v>
      </c>
      <c r="D3" s="6" t="s">
        <v>2016</v>
      </c>
      <c r="E3" t="s">
        <v>2261</v>
      </c>
      <c r="F3" s="50" t="str">
        <f t="shared" ref="F3:F27" si="0">B3&amp;"|"&amp;C3&amp;"|"&amp;D3&amp;"|"&amp;E3</f>
        <v>2|288|TE|Ternopil's'ka Oblast'</v>
      </c>
      <c r="H3" s="99" t="s">
        <v>3935</v>
      </c>
    </row>
    <row r="4" spans="1:8">
      <c r="B4" s="6">
        <v>3</v>
      </c>
      <c r="C4" s="6">
        <v>288</v>
      </c>
      <c r="D4" s="6" t="s">
        <v>785</v>
      </c>
      <c r="E4" t="s">
        <v>2262</v>
      </c>
      <c r="F4" s="50" t="str">
        <f t="shared" si="0"/>
        <v>3|288|CH|Cherkas'ka Oblast'</v>
      </c>
      <c r="H4" s="99" t="s">
        <v>3270</v>
      </c>
    </row>
    <row r="5" spans="1:8">
      <c r="B5" s="6">
        <v>4</v>
      </c>
      <c r="C5" s="6">
        <v>288</v>
      </c>
      <c r="D5" s="6" t="s">
        <v>1901</v>
      </c>
      <c r="E5" t="s">
        <v>2263</v>
      </c>
      <c r="F5" s="50" t="str">
        <f t="shared" si="0"/>
        <v>4|288|ZA|Zakarpats'ka Oblast'</v>
      </c>
      <c r="H5" s="99" t="s">
        <v>3169</v>
      </c>
    </row>
    <row r="6" spans="1:8">
      <c r="B6" s="6">
        <v>5</v>
      </c>
      <c r="C6" s="6">
        <v>288</v>
      </c>
      <c r="D6" s="6" t="s">
        <v>2264</v>
      </c>
      <c r="E6" t="s">
        <v>2265</v>
      </c>
      <c r="F6" s="50" t="str">
        <f t="shared" si="0"/>
        <v>5|288|DN|Dnipropetrovs'ka Oblast'</v>
      </c>
      <c r="H6" s="99" t="s">
        <v>3348</v>
      </c>
    </row>
    <row r="7" spans="1:8">
      <c r="B7" s="6">
        <v>6</v>
      </c>
      <c r="C7" s="6">
        <v>288</v>
      </c>
      <c r="D7" s="6" t="s">
        <v>2266</v>
      </c>
      <c r="E7" t="s">
        <v>2267</v>
      </c>
      <c r="F7" s="50" t="str">
        <f t="shared" si="0"/>
        <v>6|288|OD|Odes'ka Oblast'</v>
      </c>
      <c r="H7" s="99" t="s">
        <v>3936</v>
      </c>
    </row>
    <row r="8" spans="1:8">
      <c r="B8" s="6">
        <v>7</v>
      </c>
      <c r="C8" s="6">
        <v>288</v>
      </c>
      <c r="D8" s="6" t="s">
        <v>1365</v>
      </c>
      <c r="E8" t="s">
        <v>2268</v>
      </c>
      <c r="F8" s="50" t="str">
        <f t="shared" si="0"/>
        <v>7|288|HE|Khersons'ka Oblast'</v>
      </c>
      <c r="H8" s="97" t="s">
        <v>1229</v>
      </c>
    </row>
    <row r="9" spans="1:8">
      <c r="B9" s="6">
        <v>8</v>
      </c>
      <c r="C9" s="6">
        <v>288</v>
      </c>
      <c r="D9" s="6" t="s">
        <v>1051</v>
      </c>
      <c r="E9" t="s">
        <v>2269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1380</v>
      </c>
      <c r="E10" t="s">
        <v>2270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810</v>
      </c>
      <c r="E11" t="s">
        <v>2271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2272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1405</v>
      </c>
      <c r="E13" t="s">
        <v>2273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563</v>
      </c>
      <c r="E14" t="s">
        <v>2274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675</v>
      </c>
      <c r="E15" t="s">
        <v>2275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2276</v>
      </c>
      <c r="E16" t="s">
        <v>2277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1964</v>
      </c>
      <c r="E17" t="s">
        <v>2278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2147</v>
      </c>
      <c r="E18" t="s">
        <v>2279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2281</v>
      </c>
      <c r="E20" t="s">
        <v>4590</v>
      </c>
      <c r="F20" s="50" t="str">
        <f t="shared" si="0"/>
        <v>19|288|KV|Kyiv</v>
      </c>
    </row>
    <row r="21" spans="2:6">
      <c r="B21" s="6">
        <v>20</v>
      </c>
      <c r="C21" s="6">
        <v>288</v>
      </c>
      <c r="D21" s="6" t="s">
        <v>503</v>
      </c>
      <c r="E21" t="s">
        <v>2282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729</v>
      </c>
      <c r="E22" t="s">
        <v>2283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1432</v>
      </c>
      <c r="E23" t="s">
        <v>2284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2096</v>
      </c>
      <c r="E24" t="s">
        <v>2285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753</v>
      </c>
      <c r="E25" t="s">
        <v>2286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1886</v>
      </c>
      <c r="E26" t="s">
        <v>2287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741</v>
      </c>
      <c r="E27" t="s">
        <v>2288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2289</v>
      </c>
    </row>
    <row r="29" spans="2:6">
      <c r="F29" s="26" t="s">
        <v>3934</v>
      </c>
    </row>
    <row r="30" spans="2:6">
      <c r="F30" s="26" t="s">
        <v>2259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customWidth="1"/>
    <col min="9" max="9" width="9.7109375" style="1" customWidth="1"/>
    <col min="10" max="10" width="10" style="1" customWidth="1"/>
    <col min="11" max="11" width="37.5703125" bestFit="1" customWidth="1"/>
    <col min="12" max="12" width="6.28515625" style="43" customWidth="1"/>
    <col min="13" max="13" width="17.7109375" style="18" customWidth="1"/>
    <col min="14" max="14" width="9.7109375" style="18" customWidth="1"/>
    <col min="15" max="15" width="10.42578125" style="6" customWidth="1"/>
    <col min="16" max="16" width="38.5703125" bestFit="1" customWidth="1"/>
    <col min="18" max="18" width="63.28515625" bestFit="1" customWidth="1"/>
  </cols>
  <sheetData>
    <row r="1" spans="1:18">
      <c r="A1" s="100" t="s">
        <v>3174</v>
      </c>
      <c r="B1" s="39" t="s">
        <v>3938</v>
      </c>
      <c r="C1" s="39" t="s">
        <v>3268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09" t="s">
        <v>3946</v>
      </c>
      <c r="I1" s="109" t="s">
        <v>3938</v>
      </c>
      <c r="J1" s="109" t="s">
        <v>3283</v>
      </c>
      <c r="K1" s="52" t="str">
        <f>H1&amp;"|"&amp;I1&amp;"|"&amp;J1</f>
        <v>pas291_cqzone_id|pas291_id|cqzone_id</v>
      </c>
      <c r="L1" s="87"/>
      <c r="M1" s="23" t="s">
        <v>3947</v>
      </c>
      <c r="N1" s="23" t="s">
        <v>3938</v>
      </c>
      <c r="O1" s="23" t="s">
        <v>3291</v>
      </c>
      <c r="P1" s="52" t="str">
        <f>M1&amp;"|"&amp;N1&amp;"|"&amp;O1</f>
        <v>pas291_ituzone_id|pas291_id|ituzone_id</v>
      </c>
      <c r="R1" s="120" t="s">
        <v>3939</v>
      </c>
    </row>
    <row r="2" spans="1:18">
      <c r="B2" s="6">
        <v>1</v>
      </c>
      <c r="C2" s="6">
        <v>291</v>
      </c>
      <c r="D2" s="33" t="s">
        <v>533</v>
      </c>
      <c r="E2" s="34" t="s">
        <v>2291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Consolidated!E1553</f>
        <v>1552</v>
      </c>
      <c r="O2" s="6">
        <v>8</v>
      </c>
      <c r="P2" s="50" t="str">
        <f t="shared" ref="P2:P61" si="1">M2&amp;"|"&amp;N2&amp;"|"&amp;O2</f>
        <v>1|1552|8</v>
      </c>
      <c r="R2" s="120" t="s">
        <v>1225</v>
      </c>
    </row>
    <row r="3" spans="1:18">
      <c r="B3" s="6">
        <v>2</v>
      </c>
      <c r="C3" s="6">
        <v>291</v>
      </c>
      <c r="D3" s="33" t="s">
        <v>1046</v>
      </c>
      <c r="E3" s="34" t="s">
        <v>2292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>Consolidated!E1554</f>
        <v>1553</v>
      </c>
      <c r="O3" s="6">
        <v>8</v>
      </c>
      <c r="P3" s="50" t="str">
        <f t="shared" si="1"/>
        <v>2|1553|8</v>
      </c>
      <c r="R3" s="121" t="s">
        <v>3940</v>
      </c>
    </row>
    <row r="4" spans="1:18">
      <c r="B4" s="6">
        <v>3</v>
      </c>
      <c r="C4" s="6">
        <v>291</v>
      </c>
      <c r="D4" s="33" t="s">
        <v>565</v>
      </c>
      <c r="E4" s="34" t="s">
        <v>2293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>Consolidated!E1555</f>
        <v>1554</v>
      </c>
      <c r="O4" s="6">
        <v>8</v>
      </c>
      <c r="P4" s="50" t="str">
        <f t="shared" si="1"/>
        <v>3|1554|8</v>
      </c>
      <c r="R4" s="121" t="s">
        <v>3270</v>
      </c>
    </row>
    <row r="5" spans="1:18">
      <c r="B5" s="6">
        <v>4</v>
      </c>
      <c r="C5" s="6">
        <v>291</v>
      </c>
      <c r="D5" s="33" t="s">
        <v>2101</v>
      </c>
      <c r="E5" s="34" t="s">
        <v>2294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>Consolidated!E1556</f>
        <v>1555</v>
      </c>
      <c r="O5" s="6">
        <v>8</v>
      </c>
      <c r="P5" s="50" t="str">
        <f t="shared" si="1"/>
        <v>4|1555|8</v>
      </c>
      <c r="R5" s="121" t="s">
        <v>2290</v>
      </c>
    </row>
    <row r="6" spans="1:18">
      <c r="B6" s="6">
        <v>5</v>
      </c>
      <c r="C6" s="6">
        <v>291</v>
      </c>
      <c r="D6" s="33" t="s">
        <v>810</v>
      </c>
      <c r="E6" s="34" t="s">
        <v>2295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>Consolidated!E1557</f>
        <v>1556</v>
      </c>
      <c r="O6" s="6">
        <v>8</v>
      </c>
      <c r="P6" s="50" t="str">
        <f t="shared" si="1"/>
        <v>5|1556|8</v>
      </c>
      <c r="R6" s="121" t="s">
        <v>3941</v>
      </c>
    </row>
    <row r="7" spans="1:18">
      <c r="B7" s="6">
        <v>6</v>
      </c>
      <c r="C7" s="6">
        <v>291</v>
      </c>
      <c r="D7" s="33" t="s">
        <v>1434</v>
      </c>
      <c r="E7" s="34" t="s">
        <v>2296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>Consolidated!E1558</f>
        <v>1557</v>
      </c>
      <c r="O7" s="6">
        <v>8</v>
      </c>
      <c r="P7" s="50" t="str">
        <f t="shared" si="1"/>
        <v>6|1557|8</v>
      </c>
      <c r="R7" s="120" t="s">
        <v>3942</v>
      </c>
    </row>
    <row r="8" spans="1:18">
      <c r="B8" s="6">
        <v>7</v>
      </c>
      <c r="C8" s="6">
        <v>291</v>
      </c>
      <c r="D8" s="33" t="s">
        <v>2297</v>
      </c>
      <c r="E8" s="34" t="s">
        <v>2298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>Consolidated!E1559</f>
        <v>1558</v>
      </c>
      <c r="O8" s="6">
        <v>8</v>
      </c>
      <c r="P8" s="50" t="str">
        <f t="shared" si="1"/>
        <v>7|1558|8</v>
      </c>
      <c r="R8" s="120" t="s">
        <v>1229</v>
      </c>
    </row>
    <row r="9" spans="1:18">
      <c r="B9" s="6">
        <v>8</v>
      </c>
      <c r="C9" s="6">
        <v>291</v>
      </c>
      <c r="D9" s="33" t="s">
        <v>2299</v>
      </c>
      <c r="E9" s="34" t="s">
        <v>2300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>Consolidated!E1560</f>
        <v>1559</v>
      </c>
      <c r="O9" s="6">
        <v>8</v>
      </c>
      <c r="P9" s="50" t="str">
        <f t="shared" si="1"/>
        <v>8|1559|8</v>
      </c>
      <c r="R9" s="26"/>
    </row>
    <row r="10" spans="1:18">
      <c r="B10" s="6">
        <v>9</v>
      </c>
      <c r="C10" s="6">
        <v>291</v>
      </c>
      <c r="D10" s="33" t="s">
        <v>2301</v>
      </c>
      <c r="E10" s="34" t="s">
        <v>2302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>Consolidated!E1561</f>
        <v>1560</v>
      </c>
      <c r="O10" s="6">
        <v>8</v>
      </c>
      <c r="P10" s="50" t="str">
        <f t="shared" si="1"/>
        <v>9|1560|8</v>
      </c>
      <c r="R10" s="97" t="s">
        <v>3943</v>
      </c>
    </row>
    <row r="11" spans="1:18">
      <c r="B11" s="6">
        <v>10</v>
      </c>
      <c r="C11" s="6">
        <v>291</v>
      </c>
      <c r="D11" s="33" t="s">
        <v>1041</v>
      </c>
      <c r="E11" s="34" t="s">
        <v>2303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>Consolidated!E1562</f>
        <v>1561</v>
      </c>
      <c r="O11" s="6">
        <v>8</v>
      </c>
      <c r="P11" s="50" t="str">
        <f t="shared" si="1"/>
        <v>10|1561|8</v>
      </c>
      <c r="R11" s="97" t="s">
        <v>1225</v>
      </c>
    </row>
    <row r="12" spans="1:18">
      <c r="B12" s="6">
        <v>11</v>
      </c>
      <c r="C12" s="6">
        <v>291</v>
      </c>
      <c r="D12" s="33" t="s">
        <v>735</v>
      </c>
      <c r="E12" s="34" t="s">
        <v>2304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>Consolidated!E1563</f>
        <v>1562</v>
      </c>
      <c r="O12" s="6">
        <v>8</v>
      </c>
      <c r="P12" s="50" t="str">
        <f t="shared" si="1"/>
        <v>11|1562|8</v>
      </c>
      <c r="R12" s="98" t="s">
        <v>3948</v>
      </c>
    </row>
    <row r="13" spans="1:18">
      <c r="B13" s="6">
        <v>12</v>
      </c>
      <c r="C13" s="6">
        <v>291</v>
      </c>
      <c r="D13" s="33" t="s">
        <v>787</v>
      </c>
      <c r="E13" s="34" t="s">
        <v>2305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>Consolidated!E1564</f>
        <v>1563</v>
      </c>
      <c r="O13" s="6">
        <v>8</v>
      </c>
      <c r="P13" s="50" t="str">
        <f t="shared" si="1"/>
        <v>12|1563|8</v>
      </c>
      <c r="R13" s="98" t="s">
        <v>3944</v>
      </c>
    </row>
    <row r="14" spans="1:18">
      <c r="B14" s="6">
        <v>13</v>
      </c>
      <c r="C14" s="6">
        <v>291</v>
      </c>
      <c r="D14" s="33" t="s">
        <v>505</v>
      </c>
      <c r="E14" s="34" t="s">
        <v>2306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>Consolidated!E1565</f>
        <v>1564</v>
      </c>
      <c r="O14" s="6">
        <v>8</v>
      </c>
      <c r="P14" s="50" t="str">
        <f t="shared" si="1"/>
        <v>13|1564|8</v>
      </c>
      <c r="R14" s="98" t="s">
        <v>3286</v>
      </c>
    </row>
    <row r="15" spans="1:18">
      <c r="B15" s="6">
        <v>14</v>
      </c>
      <c r="C15" s="6">
        <v>291</v>
      </c>
      <c r="D15" s="33" t="s">
        <v>2098</v>
      </c>
      <c r="E15" s="34" t="s">
        <v>1015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>Consolidated!E1566</f>
        <v>1565</v>
      </c>
      <c r="O15" s="6">
        <v>8</v>
      </c>
      <c r="P15" s="50" t="str">
        <f t="shared" si="1"/>
        <v>14|1565|8</v>
      </c>
      <c r="R15" s="97" t="s">
        <v>1229</v>
      </c>
    </row>
    <row r="16" spans="1:18">
      <c r="B16" s="6">
        <v>15</v>
      </c>
      <c r="C16" s="6">
        <v>291</v>
      </c>
      <c r="D16" s="33" t="s">
        <v>507</v>
      </c>
      <c r="E16" s="34" t="s">
        <v>2307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5">
        <v>5</v>
      </c>
      <c r="K16" s="50" t="str">
        <f t="shared" si="0"/>
        <v>15|15|5</v>
      </c>
      <c r="L16" s="42"/>
      <c r="M16" s="44">
        <v>15</v>
      </c>
      <c r="N16" s="44">
        <f>Consolidated!E1567</f>
        <v>1566</v>
      </c>
      <c r="O16" s="6">
        <v>8</v>
      </c>
      <c r="P16" s="50" t="str">
        <f t="shared" si="1"/>
        <v>15|1566|8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2308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5">
        <v>4</v>
      </c>
      <c r="K17" s="50" t="str">
        <f t="shared" si="0"/>
        <v>16|16|4</v>
      </c>
      <c r="L17" s="42"/>
      <c r="M17" s="44">
        <v>16</v>
      </c>
      <c r="N17" s="44">
        <f>Consolidated!E1568</f>
        <v>1567</v>
      </c>
      <c r="O17" s="6">
        <v>8</v>
      </c>
      <c r="P17" s="50" t="str">
        <f t="shared" si="1"/>
        <v>16|1567|8</v>
      </c>
      <c r="R17" s="97" t="s">
        <v>3945</v>
      </c>
    </row>
    <row r="18" spans="2:18">
      <c r="B18" s="6">
        <v>17</v>
      </c>
      <c r="C18" s="6">
        <v>291</v>
      </c>
      <c r="D18" s="33" t="s">
        <v>2309</v>
      </c>
      <c r="E18" s="34" t="s">
        <v>2310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>Consolidated!E1569</f>
        <v>1568</v>
      </c>
      <c r="O18" s="6">
        <v>8</v>
      </c>
      <c r="P18" s="50" t="str">
        <f t="shared" si="1"/>
        <v>17|1568|8</v>
      </c>
      <c r="R18" s="97" t="s">
        <v>1225</v>
      </c>
    </row>
    <row r="19" spans="2:18">
      <c r="B19" s="6">
        <v>18</v>
      </c>
      <c r="C19" s="6">
        <v>291</v>
      </c>
      <c r="D19" s="33" t="s">
        <v>883</v>
      </c>
      <c r="E19" s="34" t="s">
        <v>2311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>Consolidated!E1570</f>
        <v>1569</v>
      </c>
      <c r="O19" s="6">
        <v>8</v>
      </c>
      <c r="P19" s="50" t="str">
        <f t="shared" si="1"/>
        <v>18|1569|8</v>
      </c>
      <c r="R19" s="99" t="s">
        <v>3949</v>
      </c>
    </row>
    <row r="20" spans="2:18">
      <c r="B20" s="6">
        <v>19</v>
      </c>
      <c r="C20" s="6">
        <v>291</v>
      </c>
      <c r="D20" s="33" t="s">
        <v>489</v>
      </c>
      <c r="E20" s="34" t="s">
        <v>2312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f>Consolidated!E1571</f>
        <v>1570</v>
      </c>
      <c r="O20" s="6">
        <v>7</v>
      </c>
      <c r="P20" s="50" t="str">
        <f t="shared" si="1"/>
        <v>19|1570|7</v>
      </c>
      <c r="R20" s="99" t="s">
        <v>3944</v>
      </c>
    </row>
    <row r="21" spans="2:18">
      <c r="B21" s="6">
        <v>20</v>
      </c>
      <c r="C21" s="6">
        <v>291</v>
      </c>
      <c r="D21" s="33" t="s">
        <v>1057</v>
      </c>
      <c r="E21" s="34" t="s">
        <v>2313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f>Consolidated!E1572</f>
        <v>1571</v>
      </c>
      <c r="O21" s="6">
        <v>8</v>
      </c>
      <c r="P21" s="50" t="str">
        <f t="shared" si="1"/>
        <v>20|1571|8</v>
      </c>
      <c r="R21" s="99" t="s">
        <v>3288</v>
      </c>
    </row>
    <row r="22" spans="2:18">
      <c r="B22" s="6">
        <v>21</v>
      </c>
      <c r="C22" s="6">
        <v>291</v>
      </c>
      <c r="D22" s="33" t="s">
        <v>671</v>
      </c>
      <c r="E22" s="34" t="s">
        <v>2314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f>Consolidated!E1573</f>
        <v>1572</v>
      </c>
      <c r="O22" s="6">
        <v>8</v>
      </c>
      <c r="P22" s="50" t="str">
        <f t="shared" si="1"/>
        <v>21|1572|8</v>
      </c>
      <c r="R22" s="97" t="s">
        <v>1229</v>
      </c>
    </row>
    <row r="23" spans="2:18">
      <c r="B23" s="6">
        <v>22</v>
      </c>
      <c r="C23" s="6">
        <v>291</v>
      </c>
      <c r="D23" s="33" t="s">
        <v>1024</v>
      </c>
      <c r="E23" s="34" t="s">
        <v>2315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32">
        <v>22</v>
      </c>
      <c r="N23" s="44">
        <f>Consolidated!E1574</f>
        <v>1573</v>
      </c>
      <c r="O23" s="32">
        <v>7</v>
      </c>
      <c r="P23" s="50" t="str">
        <f t="shared" si="1"/>
        <v>22|1573|7</v>
      </c>
    </row>
    <row r="24" spans="2:18">
      <c r="B24" s="6">
        <v>23</v>
      </c>
      <c r="C24" s="6">
        <v>291</v>
      </c>
      <c r="D24" s="33" t="s">
        <v>807</v>
      </c>
      <c r="E24" s="34" t="s">
        <v>2316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32">
        <v>23</v>
      </c>
      <c r="N24" s="44">
        <f>Consolidated!E1574</f>
        <v>1573</v>
      </c>
      <c r="O24" s="32">
        <v>8</v>
      </c>
      <c r="P24" s="50" t="str">
        <f t="shared" si="1"/>
        <v>23|1573|8</v>
      </c>
    </row>
    <row r="25" spans="2:18">
      <c r="B25" s="6">
        <v>24</v>
      </c>
      <c r="C25" s="6">
        <v>291</v>
      </c>
      <c r="D25" s="33" t="s">
        <v>1403</v>
      </c>
      <c r="E25" s="34" t="s">
        <v>2317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32">
        <v>24</v>
      </c>
      <c r="N25" s="44">
        <f>Consolidated!E1575</f>
        <v>1574</v>
      </c>
      <c r="O25" s="32">
        <v>7</v>
      </c>
      <c r="P25" s="50" t="str">
        <f t="shared" si="1"/>
        <v>24|1574|7</v>
      </c>
    </row>
    <row r="26" spans="2:18">
      <c r="B26" s="6">
        <v>25</v>
      </c>
      <c r="C26" s="6">
        <v>291</v>
      </c>
      <c r="D26" s="33" t="s">
        <v>2318</v>
      </c>
      <c r="E26" s="34" t="s">
        <v>2319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32">
        <v>25</v>
      </c>
      <c r="N26" s="44">
        <f>Consolidated!E1575</f>
        <v>1574</v>
      </c>
      <c r="O26" s="32">
        <v>8</v>
      </c>
      <c r="P26" s="50" t="str">
        <f t="shared" si="1"/>
        <v>25|1574|8</v>
      </c>
    </row>
    <row r="27" spans="2:18">
      <c r="B27" s="6">
        <v>26</v>
      </c>
      <c r="C27" s="6">
        <v>291</v>
      </c>
      <c r="D27" s="33" t="s">
        <v>2320</v>
      </c>
      <c r="E27" s="34" t="s">
        <v>2321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32">
        <v>26</v>
      </c>
      <c r="N27" s="44">
        <f>Consolidated!E1576</f>
        <v>1575</v>
      </c>
      <c r="O27" s="32">
        <v>7</v>
      </c>
      <c r="P27" s="50" t="str">
        <f t="shared" si="1"/>
        <v>26|1575|7</v>
      </c>
    </row>
    <row r="28" spans="2:18">
      <c r="B28" s="6">
        <v>27</v>
      </c>
      <c r="C28" s="6">
        <v>291</v>
      </c>
      <c r="D28" s="33" t="s">
        <v>784</v>
      </c>
      <c r="E28" s="34" t="s">
        <v>2322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32">
        <v>27</v>
      </c>
      <c r="N28" s="44">
        <f>Consolidated!E1576</f>
        <v>1575</v>
      </c>
      <c r="O28" s="32">
        <v>8</v>
      </c>
      <c r="P28" s="50" t="str">
        <f t="shared" si="1"/>
        <v>27|1575|8</v>
      </c>
    </row>
    <row r="29" spans="2:18">
      <c r="B29" s="6">
        <v>28</v>
      </c>
      <c r="C29" s="6">
        <v>291</v>
      </c>
      <c r="D29" s="33" t="s">
        <v>2323</v>
      </c>
      <c r="E29" s="34" t="s">
        <v>2324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f>Consolidated!E1577</f>
        <v>1576</v>
      </c>
      <c r="O29" s="6">
        <v>7</v>
      </c>
      <c r="P29" s="50" t="str">
        <f t="shared" si="1"/>
        <v>28|1576|7</v>
      </c>
    </row>
    <row r="30" spans="2:18">
      <c r="B30" s="6">
        <v>29</v>
      </c>
      <c r="C30" s="6">
        <v>291</v>
      </c>
      <c r="D30" s="33" t="s">
        <v>2325</v>
      </c>
      <c r="E30" s="34" t="s">
        <v>2326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f>Consolidated!E1578</f>
        <v>1577</v>
      </c>
      <c r="O30" s="6">
        <v>7</v>
      </c>
      <c r="P30" s="50" t="str">
        <f t="shared" si="1"/>
        <v>29|1577|7</v>
      </c>
    </row>
    <row r="31" spans="2:18">
      <c r="B31" s="6">
        <v>30</v>
      </c>
      <c r="C31" s="6">
        <v>291</v>
      </c>
      <c r="D31" s="33" t="s">
        <v>808</v>
      </c>
      <c r="E31" s="34" t="s">
        <v>1436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f>Consolidated!E1579</f>
        <v>1578</v>
      </c>
      <c r="O31" s="6">
        <v>7</v>
      </c>
      <c r="P31" s="50" t="str">
        <f t="shared" si="1"/>
        <v>30|1578|7</v>
      </c>
    </row>
    <row r="32" spans="2:18">
      <c r="B32" s="6">
        <v>31</v>
      </c>
      <c r="C32" s="6">
        <v>291</v>
      </c>
      <c r="D32" s="33" t="s">
        <v>677</v>
      </c>
      <c r="E32" s="34" t="s">
        <v>2327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f>Consolidated!E1580</f>
        <v>1579</v>
      </c>
      <c r="O32" s="6">
        <v>6</v>
      </c>
      <c r="P32" s="50" t="str">
        <f t="shared" si="1"/>
        <v>31|1579|6</v>
      </c>
    </row>
    <row r="33" spans="2:16">
      <c r="B33" s="6">
        <v>32</v>
      </c>
      <c r="C33" s="6">
        <v>291</v>
      </c>
      <c r="D33" s="33" t="s">
        <v>686</v>
      </c>
      <c r="E33" s="34" t="s">
        <v>2328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32">
        <v>32</v>
      </c>
      <c r="N33" s="44">
        <f>Consolidated!E1581</f>
        <v>1580</v>
      </c>
      <c r="O33" s="32">
        <v>6</v>
      </c>
      <c r="P33" s="50" t="str">
        <f t="shared" si="1"/>
        <v>32|1580|6</v>
      </c>
    </row>
    <row r="34" spans="2:16">
      <c r="B34" s="6">
        <v>33</v>
      </c>
      <c r="C34" s="6">
        <v>291</v>
      </c>
      <c r="D34" s="33" t="s">
        <v>2103</v>
      </c>
      <c r="E34" s="34" t="s">
        <v>2329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32">
        <v>33</v>
      </c>
      <c r="N34" s="44">
        <f>Consolidated!E1581</f>
        <v>1580</v>
      </c>
      <c r="O34" s="32">
        <v>7</v>
      </c>
      <c r="P34" s="50" t="str">
        <f t="shared" si="1"/>
        <v>33|1580|7</v>
      </c>
    </row>
    <row r="35" spans="2:16">
      <c r="B35" s="6">
        <v>34</v>
      </c>
      <c r="C35" s="6">
        <v>291</v>
      </c>
      <c r="D35" s="33" t="s">
        <v>1072</v>
      </c>
      <c r="E35" s="34" t="s">
        <v>2330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f>Consolidated!E1582</f>
        <v>1581</v>
      </c>
      <c r="O35" s="6">
        <v>6</v>
      </c>
      <c r="P35" s="50" t="str">
        <f t="shared" si="1"/>
        <v>34|1581|6</v>
      </c>
    </row>
    <row r="36" spans="2:16">
      <c r="B36" s="6">
        <v>35</v>
      </c>
      <c r="C36" s="6">
        <v>291</v>
      </c>
      <c r="D36" s="33" t="s">
        <v>1279</v>
      </c>
      <c r="E36" s="34" t="s">
        <v>2331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32">
        <v>35</v>
      </c>
      <c r="N36" s="44">
        <f>Consolidated!E1583</f>
        <v>1582</v>
      </c>
      <c r="O36" s="32">
        <v>6</v>
      </c>
      <c r="P36" s="50" t="str">
        <f t="shared" si="1"/>
        <v>35|1582|6</v>
      </c>
    </row>
    <row r="37" spans="2:16">
      <c r="B37" s="6">
        <v>36</v>
      </c>
      <c r="C37" s="6">
        <v>291</v>
      </c>
      <c r="D37" s="33" t="s">
        <v>557</v>
      </c>
      <c r="E37" s="34" t="s">
        <v>2332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32">
        <v>36</v>
      </c>
      <c r="N37" s="44">
        <f>Consolidated!E1583</f>
        <v>1582</v>
      </c>
      <c r="O37" s="32">
        <v>7</v>
      </c>
      <c r="P37" s="50" t="str">
        <f t="shared" si="1"/>
        <v>36|1582|7</v>
      </c>
    </row>
    <row r="38" spans="2:16">
      <c r="B38" s="6">
        <v>37</v>
      </c>
      <c r="C38" s="6">
        <v>291</v>
      </c>
      <c r="D38" s="33" t="s">
        <v>2333</v>
      </c>
      <c r="E38" s="34" t="s">
        <v>2334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f>Consolidated!E1584</f>
        <v>1583</v>
      </c>
      <c r="O38" s="6">
        <v>6</v>
      </c>
      <c r="P38" s="50" t="str">
        <f t="shared" si="1"/>
        <v>37|1583|6</v>
      </c>
    </row>
    <row r="39" spans="2:16">
      <c r="B39" s="6">
        <v>38</v>
      </c>
      <c r="C39" s="6">
        <v>291</v>
      </c>
      <c r="D39" s="33" t="s">
        <v>1410</v>
      </c>
      <c r="E39" s="34" t="s">
        <v>2335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f>Consolidated!E1585</f>
        <v>1584</v>
      </c>
      <c r="O39" s="6">
        <v>6</v>
      </c>
      <c r="P39" s="50" t="str">
        <f t="shared" si="1"/>
        <v>38|1584|6</v>
      </c>
    </row>
    <row r="40" spans="2:16" s="80" customFormat="1">
      <c r="B40" s="6">
        <v>39</v>
      </c>
      <c r="C40" s="6">
        <v>291</v>
      </c>
      <c r="D40" s="82" t="s">
        <v>1351</v>
      </c>
      <c r="E40" s="83" t="s">
        <v>2336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4"/>
      <c r="M40" s="32">
        <v>39</v>
      </c>
      <c r="N40" s="44">
        <f>Consolidated!E1586</f>
        <v>1585</v>
      </c>
      <c r="O40" s="32">
        <v>6</v>
      </c>
      <c r="P40" s="50" t="str">
        <f t="shared" si="1"/>
        <v>39|1585|6</v>
      </c>
    </row>
    <row r="41" spans="2:16" s="80" customFormat="1">
      <c r="B41" s="6">
        <v>40</v>
      </c>
      <c r="C41" s="6">
        <v>291</v>
      </c>
      <c r="D41" s="82" t="s">
        <v>755</v>
      </c>
      <c r="E41" s="83" t="s">
        <v>2337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4"/>
      <c r="M41" s="32">
        <v>40</v>
      </c>
      <c r="N41" s="44">
        <f>Consolidated!E1586</f>
        <v>1585</v>
      </c>
      <c r="O41" s="32">
        <v>7</v>
      </c>
      <c r="P41" s="50" t="str">
        <f t="shared" si="1"/>
        <v>40|1585|7</v>
      </c>
    </row>
    <row r="42" spans="2:16" s="80" customFormat="1">
      <c r="B42" s="6">
        <v>41</v>
      </c>
      <c r="C42" s="6">
        <v>291</v>
      </c>
      <c r="D42" s="82" t="s">
        <v>2338</v>
      </c>
      <c r="E42" s="83" t="s">
        <v>2339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4"/>
      <c r="M42" s="44">
        <v>41</v>
      </c>
      <c r="N42" s="44">
        <f>Consolidated!E1587</f>
        <v>1586</v>
      </c>
      <c r="O42" s="77">
        <v>6</v>
      </c>
      <c r="P42" s="50" t="str">
        <f t="shared" si="1"/>
        <v>41|1586|6</v>
      </c>
    </row>
    <row r="43" spans="2:16" s="80" customFormat="1">
      <c r="B43" s="6">
        <v>42</v>
      </c>
      <c r="C43" s="6">
        <v>291</v>
      </c>
      <c r="D43" s="82" t="s">
        <v>801</v>
      </c>
      <c r="E43" s="83" t="s">
        <v>2340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4"/>
      <c r="M43" s="44">
        <v>42</v>
      </c>
      <c r="N43" s="44">
        <f>Consolidated!E1588</f>
        <v>1587</v>
      </c>
      <c r="O43" s="77">
        <v>7</v>
      </c>
      <c r="P43" s="50" t="str">
        <f t="shared" si="1"/>
        <v>42|1587|7</v>
      </c>
    </row>
    <row r="44" spans="2:16" s="80" customFormat="1">
      <c r="B44" s="6">
        <v>43</v>
      </c>
      <c r="C44" s="6">
        <v>291</v>
      </c>
      <c r="D44" s="82" t="s">
        <v>2341</v>
      </c>
      <c r="E44" s="83" t="s">
        <v>2342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4"/>
      <c r="M44" s="44">
        <v>43</v>
      </c>
      <c r="N44" s="44">
        <f>Consolidated!E1589</f>
        <v>1588</v>
      </c>
      <c r="O44" s="77">
        <v>7</v>
      </c>
      <c r="P44" s="50" t="str">
        <f t="shared" si="1"/>
        <v>43|1588|7</v>
      </c>
    </row>
    <row r="45" spans="2:16" s="80" customFormat="1">
      <c r="B45" s="6">
        <v>44</v>
      </c>
      <c r="C45" s="6">
        <v>291</v>
      </c>
      <c r="D45" s="82" t="s">
        <v>696</v>
      </c>
      <c r="E45" s="83" t="s">
        <v>2343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4"/>
      <c r="M45" s="44">
        <v>44</v>
      </c>
      <c r="N45" s="44">
        <f>Consolidated!E1590</f>
        <v>1589</v>
      </c>
      <c r="O45" s="77">
        <v>8</v>
      </c>
      <c r="P45" s="50" t="str">
        <f t="shared" si="1"/>
        <v>44|1589|8</v>
      </c>
    </row>
    <row r="46" spans="2:16" s="80" customFormat="1">
      <c r="B46" s="6">
        <v>45</v>
      </c>
      <c r="C46" s="6">
        <v>291</v>
      </c>
      <c r="D46" s="82" t="s">
        <v>806</v>
      </c>
      <c r="E46" s="83" t="s">
        <v>2344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4"/>
      <c r="M46" s="44">
        <v>45</v>
      </c>
      <c r="N46" s="44">
        <f>Consolidated!E1591</f>
        <v>1590</v>
      </c>
      <c r="O46" s="77">
        <v>8</v>
      </c>
      <c r="P46" s="50" t="str">
        <f t="shared" si="1"/>
        <v>45|1590|8</v>
      </c>
    </row>
    <row r="47" spans="2:16" s="80" customFormat="1">
      <c r="B47" s="6">
        <v>46</v>
      </c>
      <c r="C47" s="6">
        <v>291</v>
      </c>
      <c r="D47" s="29" t="s">
        <v>684</v>
      </c>
      <c r="E47" s="61" t="s">
        <v>2345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4"/>
      <c r="M47" s="44">
        <v>46</v>
      </c>
      <c r="N47" s="44">
        <f>Consolidated!E1592</f>
        <v>1591</v>
      </c>
      <c r="O47" s="77">
        <v>8</v>
      </c>
      <c r="P47" s="50" t="str">
        <f t="shared" si="1"/>
        <v>46|1591|8</v>
      </c>
    </row>
    <row r="48" spans="2:16" s="80" customFormat="1">
      <c r="B48" s="6">
        <v>47</v>
      </c>
      <c r="C48" s="6">
        <v>291</v>
      </c>
      <c r="D48" s="29" t="s">
        <v>1049</v>
      </c>
      <c r="E48" s="61" t="s">
        <v>2346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4"/>
      <c r="M48" s="44">
        <v>47</v>
      </c>
      <c r="N48" s="44">
        <f>Consolidated!E1593</f>
        <v>1592</v>
      </c>
      <c r="O48" s="77">
        <v>7</v>
      </c>
      <c r="P48" s="50" t="str">
        <f t="shared" si="1"/>
        <v>47|1592|7</v>
      </c>
    </row>
    <row r="49" spans="2:16" s="80" customFormat="1">
      <c r="B49" s="6">
        <v>48</v>
      </c>
      <c r="C49" s="6">
        <v>291</v>
      </c>
      <c r="D49" s="29" t="s">
        <v>1292</v>
      </c>
      <c r="E49" s="61" t="s">
        <v>2347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4"/>
      <c r="M49" s="44">
        <v>48</v>
      </c>
      <c r="N49" s="44">
        <f>Consolidated!E1594</f>
        <v>1593</v>
      </c>
      <c r="O49" s="77">
        <v>8</v>
      </c>
      <c r="P49" s="50" t="str">
        <f t="shared" si="1"/>
        <v>48|1593|8</v>
      </c>
    </row>
    <row r="50" spans="2:16" s="80" customFormat="1">
      <c r="B50" s="6">
        <v>49</v>
      </c>
      <c r="C50" s="6">
        <v>291</v>
      </c>
      <c r="D50" s="29" t="s">
        <v>1314</v>
      </c>
      <c r="E50" s="61" t="s">
        <v>2348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4"/>
      <c r="M50" s="44">
        <v>49</v>
      </c>
      <c r="N50" s="44">
        <f>Consolidated!E1595</f>
        <v>1594</v>
      </c>
      <c r="O50" s="77">
        <v>8</v>
      </c>
      <c r="P50" s="50" t="str">
        <f t="shared" si="1"/>
        <v>49|1594|8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4"/>
      <c r="L51" s="84"/>
      <c r="M51" s="32">
        <v>50</v>
      </c>
      <c r="N51" s="44">
        <f>Consolidated!E1596</f>
        <v>1595</v>
      </c>
      <c r="O51" s="32">
        <v>7</v>
      </c>
      <c r="P51" s="50" t="str">
        <f t="shared" si="1"/>
        <v>50|1595|7</v>
      </c>
    </row>
    <row r="52" spans="2:16" s="80" customFormat="1">
      <c r="B52" s="29"/>
      <c r="C52" s="29"/>
      <c r="D52" s="29"/>
      <c r="E52" s="61"/>
      <c r="F52" s="89" t="s">
        <v>3950</v>
      </c>
      <c r="H52" s="78"/>
      <c r="I52" s="78"/>
      <c r="J52" s="78"/>
      <c r="K52" s="88" t="s">
        <v>3951</v>
      </c>
      <c r="L52" s="84"/>
      <c r="M52" s="32">
        <v>51</v>
      </c>
      <c r="N52" s="44">
        <f>Consolidated!E1596</f>
        <v>1595</v>
      </c>
      <c r="O52" s="32">
        <v>8</v>
      </c>
      <c r="P52" s="50" t="str">
        <f t="shared" si="1"/>
        <v>51|1595|8</v>
      </c>
    </row>
    <row r="53" spans="2:16">
      <c r="F53" s="26" t="s">
        <v>2349</v>
      </c>
      <c r="M53" s="44">
        <v>52</v>
      </c>
      <c r="N53" s="44">
        <f>Consolidated!E1597</f>
        <v>1596</v>
      </c>
      <c r="O53" s="6">
        <v>7</v>
      </c>
      <c r="P53" s="50" t="str">
        <f t="shared" si="1"/>
        <v>52|1596|7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44">
        <f>Consolidated!E1598</f>
        <v>1597</v>
      </c>
      <c r="O54" s="24">
        <v>7</v>
      </c>
      <c r="P54" s="50" t="str">
        <f t="shared" si="1"/>
        <v>53|1597|7</v>
      </c>
    </row>
    <row r="55" spans="2:16">
      <c r="F55" s="53"/>
      <c r="M55" s="44">
        <v>54</v>
      </c>
      <c r="N55" s="44">
        <f>Consolidated!E1599</f>
        <v>1598</v>
      </c>
      <c r="O55" s="6">
        <v>7</v>
      </c>
      <c r="P55" s="50" t="str">
        <f t="shared" si="1"/>
        <v>54|1598|7</v>
      </c>
    </row>
    <row r="56" spans="2:16">
      <c r="K56" s="27"/>
      <c r="M56" s="44">
        <v>55</v>
      </c>
      <c r="N56" s="44">
        <f>Consolidated!E1600</f>
        <v>1599</v>
      </c>
      <c r="O56" s="6">
        <v>7</v>
      </c>
      <c r="P56" s="50" t="str">
        <f t="shared" si="1"/>
        <v>55|1599|7</v>
      </c>
    </row>
    <row r="57" spans="2:16">
      <c r="K57" s="6"/>
      <c r="L57" s="18"/>
      <c r="M57" s="32">
        <v>56</v>
      </c>
      <c r="N57" s="44">
        <f>Consolidated!E1601</f>
        <v>1600</v>
      </c>
      <c r="O57" s="32">
        <v>7</v>
      </c>
      <c r="P57" s="50" t="str">
        <f t="shared" si="1"/>
        <v>56|1600|7</v>
      </c>
    </row>
    <row r="58" spans="2:16">
      <c r="K58" s="6"/>
      <c r="L58" s="6"/>
      <c r="M58" s="32">
        <v>57</v>
      </c>
      <c r="N58" s="44">
        <f>Consolidated!E1601</f>
        <v>1600</v>
      </c>
      <c r="O58" s="32">
        <v>8</v>
      </c>
      <c r="P58" s="50" t="str">
        <f t="shared" si="1"/>
        <v>57|1600|8</v>
      </c>
    </row>
    <row r="59" spans="2:16">
      <c r="K59" s="6"/>
      <c r="L59" s="6"/>
      <c r="M59" s="44">
        <v>58</v>
      </c>
      <c r="N59" s="44">
        <f>Consolidated!E1602</f>
        <v>1601</v>
      </c>
      <c r="O59" s="6">
        <v>7</v>
      </c>
      <c r="P59" s="50" t="str">
        <f t="shared" si="1"/>
        <v>58|1601|7</v>
      </c>
    </row>
    <row r="60" spans="2:16">
      <c r="K60" s="6"/>
      <c r="L60" s="6"/>
      <c r="M60" s="44">
        <v>59</v>
      </c>
      <c r="N60" s="44">
        <f>Consolidated!E1603</f>
        <v>1602</v>
      </c>
      <c r="O60" s="6">
        <v>7</v>
      </c>
      <c r="P60" s="50" t="str">
        <f t="shared" si="1"/>
        <v>59|1602|7</v>
      </c>
    </row>
    <row r="61" spans="2:16">
      <c r="E61" s="85"/>
      <c r="K61" s="6"/>
      <c r="L61" s="6"/>
      <c r="M61" s="44">
        <v>60</v>
      </c>
      <c r="N61" s="44">
        <f>Consolidated!E1604</f>
        <v>1603</v>
      </c>
      <c r="O61" s="6">
        <v>7</v>
      </c>
      <c r="P61" s="50" t="str">
        <f t="shared" si="1"/>
        <v>60|1603|7</v>
      </c>
    </row>
    <row r="62" spans="2:16">
      <c r="E62" s="85"/>
      <c r="K62" s="6"/>
      <c r="L62" s="6"/>
      <c r="M62" s="6"/>
    </row>
    <row r="63" spans="2:16">
      <c r="E63" s="85"/>
      <c r="K63" s="6"/>
      <c r="L63" s="6"/>
      <c r="M63" s="6"/>
      <c r="P63" s="26" t="s">
        <v>3952</v>
      </c>
    </row>
    <row r="64" spans="2:16">
      <c r="E64" s="85"/>
      <c r="K64" s="6"/>
      <c r="L64" s="6"/>
      <c r="M64" s="6"/>
    </row>
    <row r="65" spans="5:13">
      <c r="E65" s="85"/>
      <c r="K65" s="6"/>
      <c r="L65" s="6"/>
      <c r="M65" s="6"/>
    </row>
    <row r="66" spans="5:13">
      <c r="E66" s="85"/>
      <c r="K66" s="6"/>
      <c r="L66" s="6"/>
      <c r="M66" s="6"/>
    </row>
    <row r="67" spans="5:13">
      <c r="E67" s="85"/>
      <c r="K67" s="6"/>
      <c r="L67" s="6"/>
      <c r="M67" s="6"/>
    </row>
    <row r="68" spans="5:13">
      <c r="E68" s="85"/>
      <c r="K68" s="6"/>
      <c r="L68" s="6"/>
      <c r="M68" s="6"/>
    </row>
    <row r="69" spans="5:13">
      <c r="E69" s="85"/>
      <c r="K69" s="6"/>
      <c r="L69" s="6"/>
      <c r="M69" s="6"/>
    </row>
    <row r="70" spans="5:13">
      <c r="E70" s="85"/>
      <c r="K70" s="6"/>
      <c r="L70" s="6"/>
      <c r="M70" s="6"/>
    </row>
    <row r="71" spans="5:13">
      <c r="E71" s="85"/>
      <c r="K71" s="6"/>
      <c r="L71" s="6"/>
      <c r="M71" s="6"/>
    </row>
    <row r="72" spans="5:13">
      <c r="E72" s="85"/>
      <c r="K72" s="6"/>
      <c r="L72" s="6"/>
      <c r="M72" s="6"/>
    </row>
    <row r="73" spans="5:13">
      <c r="E73" s="85"/>
      <c r="K73" s="6"/>
      <c r="L73" s="6"/>
      <c r="M73" s="6"/>
    </row>
    <row r="74" spans="5:13">
      <c r="E74" s="85"/>
      <c r="K74" s="6"/>
      <c r="L74" s="6"/>
      <c r="M74" s="6"/>
    </row>
    <row r="75" spans="5:13">
      <c r="E75" s="85"/>
      <c r="K75" s="6"/>
      <c r="L75" s="86"/>
      <c r="M75" s="6"/>
    </row>
    <row r="76" spans="5:13">
      <c r="E76" s="85"/>
      <c r="K76" s="6"/>
      <c r="L76" s="6"/>
      <c r="M76" s="6"/>
    </row>
    <row r="77" spans="5:13">
      <c r="E77" s="85"/>
      <c r="K77" s="6"/>
      <c r="L77" s="86"/>
      <c r="M77" s="6"/>
    </row>
    <row r="78" spans="5:13">
      <c r="E78" s="85"/>
      <c r="K78" s="6"/>
      <c r="L78" s="86"/>
      <c r="M78" s="6"/>
    </row>
    <row r="79" spans="5:13">
      <c r="E79" s="85"/>
      <c r="K79" s="6"/>
      <c r="L79" s="86"/>
      <c r="M79" s="6"/>
    </row>
    <row r="80" spans="5:13">
      <c r="E80" s="85"/>
      <c r="K80" s="6"/>
      <c r="L80" s="6"/>
      <c r="M80" s="6"/>
    </row>
    <row r="81" spans="5:13">
      <c r="E81" s="85"/>
      <c r="K81" s="6"/>
      <c r="L81" s="6"/>
      <c r="M81" s="6"/>
    </row>
    <row r="82" spans="5:13">
      <c r="E82" s="85"/>
      <c r="K82" s="6"/>
      <c r="L82" s="6"/>
      <c r="M82" s="6"/>
    </row>
    <row r="83" spans="5:13">
      <c r="E83" s="85"/>
      <c r="K83" s="6"/>
      <c r="L83" s="6"/>
      <c r="M83" s="6"/>
    </row>
    <row r="84" spans="5:13">
      <c r="E84" s="85"/>
      <c r="K84" s="6"/>
      <c r="L84" s="86"/>
      <c r="M84" s="6"/>
    </row>
    <row r="85" spans="5:13">
      <c r="E85" s="85"/>
      <c r="K85" s="6"/>
      <c r="L85" s="6"/>
      <c r="M85" s="6"/>
    </row>
    <row r="86" spans="5:13">
      <c r="E86" s="85"/>
      <c r="K86" s="6"/>
      <c r="L86" s="86"/>
      <c r="M86" s="6"/>
    </row>
    <row r="87" spans="5:13">
      <c r="E87" s="85"/>
      <c r="K87" s="6"/>
      <c r="L87" s="6"/>
      <c r="M87" s="6"/>
    </row>
    <row r="88" spans="5:13">
      <c r="E88" s="85"/>
      <c r="K88" s="6"/>
      <c r="L88" s="6"/>
      <c r="M88" s="6"/>
    </row>
    <row r="89" spans="5:13">
      <c r="E89" s="85"/>
      <c r="K89" s="6"/>
      <c r="L89" s="86"/>
      <c r="M89" s="6"/>
    </row>
    <row r="90" spans="5:13">
      <c r="E90" s="85"/>
      <c r="K90" s="6"/>
      <c r="L90" s="6"/>
      <c r="M90" s="6"/>
    </row>
    <row r="91" spans="5:13">
      <c r="E91" s="85"/>
      <c r="K91" s="6"/>
      <c r="L91" s="6"/>
      <c r="M91" s="6"/>
    </row>
    <row r="92" spans="5:13">
      <c r="E92" s="85"/>
      <c r="K92" s="6"/>
      <c r="L92" s="86"/>
      <c r="M92" s="6"/>
    </row>
    <row r="93" spans="5:13">
      <c r="E93" s="85"/>
      <c r="K93" s="6"/>
      <c r="L93" s="6"/>
      <c r="M93" s="6"/>
    </row>
    <row r="94" spans="5:13">
      <c r="E94" s="85"/>
      <c r="K94" s="6"/>
      <c r="L94" s="6"/>
      <c r="M94" s="6"/>
    </row>
    <row r="95" spans="5:13">
      <c r="E95" s="85"/>
      <c r="K95" s="6"/>
      <c r="L95" s="86"/>
      <c r="M95" s="6"/>
    </row>
    <row r="96" spans="5:13">
      <c r="E96" s="85"/>
      <c r="K96" s="6"/>
      <c r="L96" s="6"/>
      <c r="M96" s="6"/>
    </row>
    <row r="97" spans="5:13">
      <c r="E97" s="85"/>
      <c r="K97" s="6"/>
      <c r="L97" s="86"/>
      <c r="M97" s="6"/>
    </row>
    <row r="98" spans="5:13">
      <c r="E98" s="85"/>
      <c r="K98" s="6"/>
      <c r="L98" s="6"/>
      <c r="M98" s="6"/>
    </row>
    <row r="99" spans="5:13">
      <c r="E99" s="85"/>
      <c r="K99" s="6"/>
      <c r="L99" s="6"/>
      <c r="M99" s="6"/>
    </row>
    <row r="100" spans="5:13">
      <c r="E100" s="85"/>
      <c r="K100" s="6"/>
      <c r="L100" s="6"/>
      <c r="M100" s="6"/>
    </row>
    <row r="101" spans="5:13">
      <c r="E101" s="85"/>
      <c r="K101" s="6"/>
      <c r="L101" s="6"/>
      <c r="M101" s="6"/>
    </row>
    <row r="102" spans="5:13">
      <c r="E102" s="85"/>
      <c r="K102" s="6"/>
      <c r="L102" s="86"/>
      <c r="M102" s="6"/>
    </row>
    <row r="103" spans="5:13">
      <c r="E103" s="85"/>
      <c r="K103" s="6"/>
      <c r="L103" s="6"/>
      <c r="M103" s="6"/>
    </row>
    <row r="104" spans="5:13">
      <c r="E104" s="85"/>
      <c r="K104" s="6"/>
      <c r="L104" s="6"/>
      <c r="M104" s="6"/>
    </row>
    <row r="105" spans="5:13">
      <c r="E105" s="85"/>
      <c r="K105" s="6"/>
      <c r="L105" s="6"/>
      <c r="M105" s="6"/>
    </row>
    <row r="106" spans="5:13">
      <c r="E106" s="85"/>
      <c r="K106" s="6"/>
      <c r="L106" s="6"/>
      <c r="M106" s="6"/>
    </row>
    <row r="107" spans="5:13">
      <c r="E107" s="85"/>
    </row>
    <row r="108" spans="5:13">
      <c r="E108" s="85"/>
    </row>
    <row r="109" spans="5:13">
      <c r="E109" s="85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3953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7" t="s">
        <v>3954</v>
      </c>
    </row>
    <row r="2" spans="1:8">
      <c r="A2" s="26" t="s">
        <v>3957</v>
      </c>
      <c r="B2" s="6">
        <v>1</v>
      </c>
      <c r="C2" s="6">
        <v>318</v>
      </c>
      <c r="D2" s="6" t="s">
        <v>783</v>
      </c>
      <c r="E2" t="s">
        <v>2352</v>
      </c>
      <c r="F2" s="50" t="str">
        <f>B2&amp;"|"&amp;C2&amp;"|"&amp;D2&amp;"|"&amp;E2</f>
        <v>1|318|AH|Anhui</v>
      </c>
      <c r="H2" s="97" t="s">
        <v>1225</v>
      </c>
    </row>
    <row r="3" spans="1:8">
      <c r="A3" s="26" t="s">
        <v>2351</v>
      </c>
      <c r="B3" s="6">
        <v>2</v>
      </c>
      <c r="C3" s="6">
        <v>318</v>
      </c>
      <c r="D3" s="6" t="s">
        <v>2124</v>
      </c>
      <c r="E3" t="s">
        <v>2353</v>
      </c>
      <c r="F3" s="50" t="str">
        <f t="shared" ref="F3:F32" si="0">B3&amp;"|"&amp;C3&amp;"|"&amp;D3&amp;"|"&amp;E3</f>
        <v>2|318|BJ|Beijing</v>
      </c>
      <c r="H3" s="99" t="s">
        <v>3955</v>
      </c>
    </row>
    <row r="4" spans="1:8">
      <c r="B4" s="6">
        <v>3</v>
      </c>
      <c r="C4" s="6">
        <v>318</v>
      </c>
      <c r="D4" s="6" t="s">
        <v>2354</v>
      </c>
      <c r="E4" t="s">
        <v>2355</v>
      </c>
      <c r="F4" s="50" t="str">
        <f t="shared" si="0"/>
        <v>3|318|CQ|Chongqing</v>
      </c>
      <c r="H4" s="99" t="s">
        <v>3270</v>
      </c>
    </row>
    <row r="5" spans="1:8">
      <c r="B5" s="6">
        <v>4</v>
      </c>
      <c r="C5" s="6">
        <v>318</v>
      </c>
      <c r="D5" s="6" t="s">
        <v>2356</v>
      </c>
      <c r="E5" t="s">
        <v>2357</v>
      </c>
      <c r="F5" s="50" t="str">
        <f t="shared" si="0"/>
        <v>4|318|FJ|Fujian</v>
      </c>
      <c r="H5" s="99" t="s">
        <v>3170</v>
      </c>
    </row>
    <row r="6" spans="1:8">
      <c r="B6" s="6">
        <v>5</v>
      </c>
      <c r="C6" s="6">
        <v>318</v>
      </c>
      <c r="D6" s="6" t="s">
        <v>1250</v>
      </c>
      <c r="E6" t="s">
        <v>2358</v>
      </c>
      <c r="F6" s="50" t="str">
        <f t="shared" si="0"/>
        <v>5|318|GD|Guangdong</v>
      </c>
      <c r="H6" s="99" t="s">
        <v>3348</v>
      </c>
    </row>
    <row r="7" spans="1:8">
      <c r="B7" s="6">
        <v>6</v>
      </c>
      <c r="C7" s="6">
        <v>318</v>
      </c>
      <c r="D7" s="6" t="s">
        <v>1288</v>
      </c>
      <c r="E7" t="s">
        <v>2359</v>
      </c>
      <c r="F7" s="50" t="str">
        <f t="shared" si="0"/>
        <v>6|318|GS|Gansu</v>
      </c>
      <c r="H7" s="99" t="s">
        <v>3956</v>
      </c>
    </row>
    <row r="8" spans="1:8">
      <c r="B8" s="6">
        <v>7</v>
      </c>
      <c r="C8" s="6">
        <v>318</v>
      </c>
      <c r="D8" s="6" t="s">
        <v>2360</v>
      </c>
      <c r="E8" t="s">
        <v>2361</v>
      </c>
      <c r="F8" s="50" t="str">
        <f t="shared" si="0"/>
        <v>7|318|GX|Guangxi</v>
      </c>
      <c r="H8" s="97" t="s">
        <v>1229</v>
      </c>
    </row>
    <row r="9" spans="1:8">
      <c r="B9" s="6">
        <v>8</v>
      </c>
      <c r="C9" s="6">
        <v>318</v>
      </c>
      <c r="D9" s="6" t="s">
        <v>2362</v>
      </c>
      <c r="E9" t="s">
        <v>2363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2364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1333</v>
      </c>
      <c r="E11" t="s">
        <v>2365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1365</v>
      </c>
      <c r="E12" t="s">
        <v>2366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914</v>
      </c>
      <c r="E13" t="s">
        <v>2367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1252</v>
      </c>
      <c r="E14" t="s">
        <v>2368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2369</v>
      </c>
      <c r="E15" t="s">
        <v>2370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2371</v>
      </c>
      <c r="E16" t="s">
        <v>2372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2373</v>
      </c>
      <c r="E17" t="s">
        <v>2374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2375</v>
      </c>
      <c r="E18" t="s">
        <v>2376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1341</v>
      </c>
      <c r="E19" t="s">
        <v>2377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1403</v>
      </c>
      <c r="E20" t="s">
        <v>2378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2379</v>
      </c>
      <c r="E21" t="s">
        <v>2380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2381</v>
      </c>
      <c r="E22" t="s">
        <v>2382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883</v>
      </c>
      <c r="E23" t="s">
        <v>2383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1314</v>
      </c>
      <c r="E24" t="s">
        <v>2384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1893</v>
      </c>
      <c r="E25" t="s">
        <v>2385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1219</v>
      </c>
      <c r="E26" t="s">
        <v>2386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2387</v>
      </c>
      <c r="E27" t="s">
        <v>2388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2389</v>
      </c>
      <c r="E28" t="s">
        <v>2390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2391</v>
      </c>
      <c r="E29" t="s">
        <v>2392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2393</v>
      </c>
      <c r="E30" t="s">
        <v>2394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2395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2396</v>
      </c>
      <c r="E32" t="s">
        <v>2397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0" t="s">
        <v>3174</v>
      </c>
      <c r="B1" s="39" t="s">
        <v>3959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7" t="s">
        <v>3960</v>
      </c>
    </row>
    <row r="2" spans="1:8">
      <c r="A2" s="26" t="s">
        <v>2398</v>
      </c>
      <c r="B2" s="6">
        <v>1</v>
      </c>
      <c r="C2" s="6">
        <v>327</v>
      </c>
      <c r="D2" s="6" t="s">
        <v>501</v>
      </c>
      <c r="E2" t="s">
        <v>2400</v>
      </c>
      <c r="F2" s="50" t="str">
        <f>B2&amp;"|"&amp;C2&amp;"|"&amp;D2&amp;"|"&amp;E2</f>
        <v>1|327|BA|Bali</v>
      </c>
      <c r="H2" s="97" t="s">
        <v>1225</v>
      </c>
    </row>
    <row r="3" spans="1:8">
      <c r="A3" s="26" t="s">
        <v>2399</v>
      </c>
      <c r="B3" s="6">
        <v>2</v>
      </c>
      <c r="C3" s="6">
        <v>327</v>
      </c>
      <c r="D3" s="6" t="s">
        <v>1876</v>
      </c>
      <c r="E3" t="s">
        <v>2401</v>
      </c>
      <c r="F3" s="50" t="str">
        <f t="shared" ref="F3:F33" si="0">B3&amp;"|"&amp;C3&amp;"|"&amp;D3&amp;"|"&amp;E3</f>
        <v>2|327|BB|Bangka Belitung</v>
      </c>
      <c r="H3" s="99" t="s">
        <v>3961</v>
      </c>
    </row>
    <row r="4" spans="1:8">
      <c r="B4" s="6">
        <v>3</v>
      </c>
      <c r="C4" s="6">
        <v>327</v>
      </c>
      <c r="D4" s="6" t="s">
        <v>2033</v>
      </c>
      <c r="E4" t="s">
        <v>2402</v>
      </c>
      <c r="F4" s="50" t="str">
        <f t="shared" si="0"/>
        <v>3|327|BT|Banten</v>
      </c>
      <c r="H4" s="99" t="s">
        <v>3270</v>
      </c>
    </row>
    <row r="5" spans="1:8">
      <c r="B5" s="6">
        <v>4</v>
      </c>
      <c r="C5" s="6">
        <v>327</v>
      </c>
      <c r="D5" s="6" t="s">
        <v>1878</v>
      </c>
      <c r="E5" t="s">
        <v>2403</v>
      </c>
      <c r="F5" s="50" t="str">
        <f t="shared" si="0"/>
        <v>4|327|BE|Bengkulu</v>
      </c>
      <c r="H5" s="99" t="s">
        <v>3171</v>
      </c>
    </row>
    <row r="6" spans="1:8">
      <c r="B6" s="6">
        <v>5</v>
      </c>
      <c r="C6" s="6">
        <v>327</v>
      </c>
      <c r="D6" s="6" t="s">
        <v>2404</v>
      </c>
      <c r="E6" t="s">
        <v>2405</v>
      </c>
      <c r="F6" s="50" t="str">
        <f t="shared" si="0"/>
        <v>5|327|YO|DI Yogyakarta</v>
      </c>
      <c r="H6" s="99" t="s">
        <v>3348</v>
      </c>
    </row>
    <row r="7" spans="1:8">
      <c r="B7" s="6">
        <v>6</v>
      </c>
      <c r="C7" s="6">
        <v>327</v>
      </c>
      <c r="D7" s="6" t="s">
        <v>2406</v>
      </c>
      <c r="E7" t="s">
        <v>2407</v>
      </c>
      <c r="F7" s="50" t="str">
        <f t="shared" si="0"/>
        <v>6|327|JK|DKI Jakarta (Jakarta)</v>
      </c>
      <c r="H7" s="99" t="s">
        <v>3962</v>
      </c>
    </row>
    <row r="8" spans="1:8">
      <c r="B8" s="6">
        <v>7</v>
      </c>
      <c r="C8" s="6">
        <v>327</v>
      </c>
      <c r="D8" s="6" t="s">
        <v>882</v>
      </c>
      <c r="E8" t="s">
        <v>2408</v>
      </c>
      <c r="F8" s="50" t="str">
        <f t="shared" si="0"/>
        <v>7|327|GO|Gorontalo</v>
      </c>
      <c r="H8" s="97" t="s">
        <v>1229</v>
      </c>
    </row>
    <row r="9" spans="1:8">
      <c r="B9" s="6">
        <v>8</v>
      </c>
      <c r="C9" s="6">
        <v>327</v>
      </c>
      <c r="D9" s="6" t="s">
        <v>2409</v>
      </c>
      <c r="E9" t="s">
        <v>2410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2411</v>
      </c>
      <c r="E10" t="s">
        <v>2412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2413</v>
      </c>
      <c r="E11" t="s">
        <v>2414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804</v>
      </c>
      <c r="E12" t="s">
        <v>2415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761</v>
      </c>
      <c r="E13" t="s">
        <v>2416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696</v>
      </c>
      <c r="E14" t="s">
        <v>2417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2418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729</v>
      </c>
      <c r="E16" t="s">
        <v>2419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741</v>
      </c>
      <c r="E17" t="s">
        <v>2420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1024</v>
      </c>
      <c r="E18" t="s">
        <v>2421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565</v>
      </c>
      <c r="E19" t="s">
        <v>2422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681</v>
      </c>
      <c r="E20" t="s">
        <v>2423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898</v>
      </c>
      <c r="E21" t="s">
        <v>2424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1002</v>
      </c>
      <c r="E22" t="s">
        <v>2425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1001</v>
      </c>
      <c r="E23" t="s">
        <v>2426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2427</v>
      </c>
      <c r="E24" t="s">
        <v>2428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810</v>
      </c>
      <c r="E25" t="s">
        <v>2429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725</v>
      </c>
      <c r="E26" t="s">
        <v>2430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1219</v>
      </c>
      <c r="E27" t="s">
        <v>2431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745</v>
      </c>
      <c r="E28" t="s">
        <v>2432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950</v>
      </c>
      <c r="E29" t="s">
        <v>2433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721</v>
      </c>
      <c r="E30" t="s">
        <v>2434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1266</v>
      </c>
      <c r="E31" t="s">
        <v>2435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789</v>
      </c>
      <c r="E32" t="s">
        <v>2436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1053</v>
      </c>
      <c r="E33" t="s">
        <v>2437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>
      <selection activeCell="K2" sqref="K2"/>
    </sheetView>
  </sheetViews>
  <sheetFormatPr defaultRowHeight="15"/>
  <cols>
    <col min="1" max="1" width="10.28515625" bestFit="1" customWidth="1"/>
    <col min="2" max="2" width="16.5703125" style="1" customWidth="1"/>
    <col min="3" max="3" width="10.140625" style="1" bestFit="1" customWidth="1"/>
    <col min="4" max="4" width="9.28515625" style="1" bestFit="1" customWidth="1"/>
    <col min="5" max="5" width="34.14062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3968</v>
      </c>
      <c r="C1" s="93" t="s">
        <v>3268</v>
      </c>
      <c r="D1" s="93" t="s">
        <v>1232</v>
      </c>
      <c r="E1" s="36" t="str">
        <f>B1&amp;"|"&amp;C1&amp;"|"&amp;D1</f>
        <v>pas339_region_id|dxcc_code|region</v>
      </c>
      <c r="G1" s="116" t="s">
        <v>3973</v>
      </c>
      <c r="H1" s="116" t="s">
        <v>3968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pas339_subdivision_id|pas339_region_id|code|subdivision</v>
      </c>
      <c r="O1" s="63" t="s">
        <v>3967</v>
      </c>
    </row>
    <row r="2" spans="1:15">
      <c r="A2" s="26" t="s">
        <v>3964</v>
      </c>
      <c r="B2" s="1">
        <v>1</v>
      </c>
      <c r="C2" s="1">
        <v>339</v>
      </c>
      <c r="D2" s="1" t="s">
        <v>2438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2439</v>
      </c>
      <c r="M2" s="50" t="str">
        <f>G2&amp;"|"&amp;H2&amp;"|"&amp;K2&amp;"|"&amp;L2</f>
        <v>1|1|12|Chiba</v>
      </c>
      <c r="O2" s="63" t="s">
        <v>1225</v>
      </c>
    </row>
    <row r="3" spans="1:15">
      <c r="A3" s="92" t="s">
        <v>2350</v>
      </c>
      <c r="B3" s="1">
        <v>2</v>
      </c>
      <c r="C3" s="1">
        <v>339</v>
      </c>
      <c r="D3" s="1" t="s">
        <v>2447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2440</v>
      </c>
      <c r="M3" s="50" t="str">
        <f t="shared" ref="M3:M48" si="3">G3&amp;"|"&amp;H3&amp;"|"&amp;K3&amp;"|"&amp;L3</f>
        <v>2|1|16|Gunma</v>
      </c>
      <c r="O3" s="64" t="s">
        <v>3965</v>
      </c>
    </row>
    <row r="4" spans="1:15">
      <c r="B4" s="1">
        <v>3</v>
      </c>
      <c r="C4" s="1">
        <v>339</v>
      </c>
      <c r="D4" s="1" t="s">
        <v>2452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2441</v>
      </c>
      <c r="M4" s="50" t="str">
        <f t="shared" si="3"/>
        <v>3|1|14|Ibaraki</v>
      </c>
      <c r="O4" s="64" t="s">
        <v>3270</v>
      </c>
    </row>
    <row r="5" spans="1:15">
      <c r="B5" s="1">
        <v>4</v>
      </c>
      <c r="C5" s="1">
        <v>339</v>
      </c>
      <c r="D5" s="1" t="s">
        <v>2459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2442</v>
      </c>
      <c r="M5" s="50" t="str">
        <f t="shared" si="3"/>
        <v>4|1|11|Kanagawa</v>
      </c>
      <c r="O5" s="64" t="s">
        <v>2495</v>
      </c>
    </row>
    <row r="6" spans="1:15">
      <c r="B6" s="1">
        <v>5</v>
      </c>
      <c r="C6" s="1">
        <v>339</v>
      </c>
      <c r="D6" s="1" t="s">
        <v>2465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2443</v>
      </c>
      <c r="M6" s="50" t="str">
        <f t="shared" si="3"/>
        <v>5|1|13|Saitama</v>
      </c>
      <c r="O6" s="64" t="s">
        <v>3966</v>
      </c>
    </row>
    <row r="7" spans="1:15">
      <c r="B7" s="1">
        <v>6</v>
      </c>
      <c r="C7" s="1">
        <v>339</v>
      </c>
      <c r="D7" s="1" t="s">
        <v>2470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2444</v>
      </c>
      <c r="M7" s="50" t="str">
        <f t="shared" si="3"/>
        <v>6|1|15|Tochigi</v>
      </c>
      <c r="O7" s="63" t="s">
        <v>1229</v>
      </c>
    </row>
    <row r="8" spans="1:15">
      <c r="B8" s="1">
        <v>7</v>
      </c>
      <c r="C8" s="1">
        <v>339</v>
      </c>
      <c r="D8" s="1" t="s">
        <v>2479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2445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2486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2446</v>
      </c>
      <c r="M9" s="50" t="str">
        <f t="shared" si="3"/>
        <v>8|1|17|Yamanashi</v>
      </c>
      <c r="O9" s="63" t="s">
        <v>3969</v>
      </c>
    </row>
    <row r="10" spans="1:15">
      <c r="B10" s="1">
        <v>9</v>
      </c>
      <c r="C10" s="1">
        <v>339</v>
      </c>
      <c r="D10" s="1" t="s">
        <v>2487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2448</v>
      </c>
      <c r="M10" s="50" t="str">
        <f t="shared" si="3"/>
        <v>9|2|20|Aichi</v>
      </c>
      <c r="O10" s="63" t="s">
        <v>1225</v>
      </c>
    </row>
    <row r="11" spans="1:15">
      <c r="B11" s="1">
        <v>10</v>
      </c>
      <c r="C11" s="1">
        <v>339</v>
      </c>
      <c r="D11" s="1" t="s">
        <v>2491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2449</v>
      </c>
      <c r="M11" s="50" t="str">
        <f t="shared" si="3"/>
        <v>10|2|19|Gifu</v>
      </c>
      <c r="O11" s="64" t="s">
        <v>3970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2450</v>
      </c>
      <c r="M12" s="50" t="str">
        <f t="shared" si="3"/>
        <v>11|2|21|Mie</v>
      </c>
      <c r="O12" s="64" t="s">
        <v>3971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2451</v>
      </c>
      <c r="M13" s="50" t="str">
        <f t="shared" si="3"/>
        <v>12|2|18|Shizuoka</v>
      </c>
      <c r="O13" s="64" t="s">
        <v>2496</v>
      </c>
    </row>
    <row r="14" spans="1:15">
      <c r="B14" s="90"/>
      <c r="C14" s="90"/>
      <c r="D14" s="90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2453</v>
      </c>
      <c r="M14" s="50" t="str">
        <f t="shared" si="3"/>
        <v>13|3|27|Hyogo</v>
      </c>
      <c r="O14" s="64" t="s">
        <v>2497</v>
      </c>
    </row>
    <row r="15" spans="1:15">
      <c r="B15" s="90"/>
      <c r="C15" s="90"/>
      <c r="D15" s="90"/>
      <c r="E15" s="91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2454</v>
      </c>
      <c r="M15" s="50" t="str">
        <f t="shared" si="3"/>
        <v>14|3|22|Kyoto</v>
      </c>
      <c r="O15" s="64" t="s">
        <v>3972</v>
      </c>
    </row>
    <row r="16" spans="1:15">
      <c r="B16" s="90"/>
      <c r="C16" s="90"/>
      <c r="D16" s="90"/>
      <c r="E16" s="91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2455</v>
      </c>
      <c r="M16" s="50" t="str">
        <f t="shared" si="3"/>
        <v>15|3|24|Nara</v>
      </c>
      <c r="O16" s="63" t="s">
        <v>1229</v>
      </c>
    </row>
    <row r="17" spans="2:13">
      <c r="B17" s="90"/>
      <c r="C17" s="90"/>
      <c r="D17" s="90"/>
      <c r="E17" s="91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2456</v>
      </c>
      <c r="M17" s="50" t="str">
        <f t="shared" si="3"/>
        <v>16|3|25|Osaka</v>
      </c>
    </row>
    <row r="18" spans="2:13">
      <c r="B18" s="90"/>
      <c r="C18" s="90"/>
      <c r="D18" s="90"/>
      <c r="E18" s="91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2457</v>
      </c>
      <c r="M18" s="50" t="str">
        <f t="shared" si="3"/>
        <v>17|3|23|Shiga</v>
      </c>
    </row>
    <row r="19" spans="2:13">
      <c r="B19" s="90"/>
      <c r="C19" s="90"/>
      <c r="D19" s="90"/>
      <c r="E19" s="91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2458</v>
      </c>
      <c r="M19" s="50" t="str">
        <f t="shared" si="3"/>
        <v>18|3|26|Wakayama</v>
      </c>
    </row>
    <row r="20" spans="2:13">
      <c r="B20" s="90"/>
      <c r="C20" s="90"/>
      <c r="D20" s="90"/>
      <c r="E20" s="91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2460</v>
      </c>
      <c r="M20" s="50" t="str">
        <f t="shared" si="3"/>
        <v>19|4|35|Hiroshima</v>
      </c>
    </row>
    <row r="21" spans="2:13">
      <c r="B21" s="90"/>
      <c r="C21" s="90"/>
      <c r="D21" s="90"/>
      <c r="E21" s="91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2461</v>
      </c>
      <c r="M21" s="50" t="str">
        <f t="shared" si="3"/>
        <v>20|4|31|Okayama</v>
      </c>
    </row>
    <row r="22" spans="2:13">
      <c r="B22" s="90"/>
      <c r="C22" s="90"/>
      <c r="D22" s="90"/>
      <c r="E22" s="91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2462</v>
      </c>
      <c r="M22" s="50" t="str">
        <f t="shared" si="3"/>
        <v>21|4|32|Shimane</v>
      </c>
    </row>
    <row r="23" spans="2:13">
      <c r="B23" s="90"/>
      <c r="C23" s="90"/>
      <c r="D23" s="90"/>
      <c r="E23" s="91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2463</v>
      </c>
      <c r="M23" s="50" t="str">
        <f t="shared" si="3"/>
        <v>22|4|34|Tottori</v>
      </c>
    </row>
    <row r="24" spans="2:13">
      <c r="B24" s="90"/>
      <c r="C24" s="90"/>
      <c r="D24" s="90"/>
      <c r="E24" s="91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2464</v>
      </c>
      <c r="M24" s="50" t="str">
        <f t="shared" si="3"/>
        <v>23|4|33|Yamaguchi</v>
      </c>
    </row>
    <row r="25" spans="2:13">
      <c r="B25" s="90"/>
      <c r="C25" s="90"/>
      <c r="D25" s="90"/>
      <c r="E25" s="92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2466</v>
      </c>
      <c r="M25" s="50" t="str">
        <f t="shared" si="3"/>
        <v>24|5|38|Ehime</v>
      </c>
    </row>
    <row r="26" spans="2:13">
      <c r="B26" s="90"/>
      <c r="C26" s="90"/>
      <c r="D26" s="90"/>
      <c r="E26" s="91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2467</v>
      </c>
      <c r="M26" s="50" t="str">
        <f t="shared" si="3"/>
        <v>25|5|36|Kagawa</v>
      </c>
    </row>
    <row r="27" spans="2:13">
      <c r="B27" s="90"/>
      <c r="C27" s="90"/>
      <c r="D27" s="90"/>
      <c r="E27" s="91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2468</v>
      </c>
      <c r="M27" s="50" t="str">
        <f t="shared" si="3"/>
        <v>26|5|39|Kochi</v>
      </c>
    </row>
    <row r="28" spans="2:13">
      <c r="B28" s="90"/>
      <c r="C28" s="90"/>
      <c r="D28" s="90"/>
      <c r="E28" s="91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2469</v>
      </c>
      <c r="M28" s="50" t="str">
        <f t="shared" si="3"/>
        <v>27|5|37|Tokushima</v>
      </c>
    </row>
    <row r="29" spans="2:13">
      <c r="B29" s="90"/>
      <c r="C29" s="90"/>
      <c r="D29" s="90"/>
      <c r="E29" s="91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2471</v>
      </c>
      <c r="M29" s="50" t="str">
        <f t="shared" si="3"/>
        <v>28|6|40|Fukuoka</v>
      </c>
    </row>
    <row r="30" spans="2:13">
      <c r="B30" s="90"/>
      <c r="C30" s="90"/>
      <c r="D30" s="90"/>
      <c r="E30" s="91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2472</v>
      </c>
      <c r="M30" s="50" t="str">
        <f t="shared" si="3"/>
        <v>29|6|46|Kagoshima</v>
      </c>
    </row>
    <row r="31" spans="2:13">
      <c r="B31" s="90"/>
      <c r="C31" s="90"/>
      <c r="D31" s="90"/>
      <c r="E31" s="91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2473</v>
      </c>
      <c r="M31" s="50" t="str">
        <f t="shared" si="3"/>
        <v>30|6|43|Kumamoto</v>
      </c>
    </row>
    <row r="32" spans="2:13">
      <c r="B32" s="90"/>
      <c r="C32" s="90"/>
      <c r="D32" s="90"/>
      <c r="E32" s="92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2474</v>
      </c>
      <c r="M32" s="50" t="str">
        <f t="shared" si="3"/>
        <v>31|6|45|Miyazaki</v>
      </c>
    </row>
    <row r="33" spans="2:13">
      <c r="B33" s="90"/>
      <c r="C33" s="90"/>
      <c r="D33" s="90"/>
      <c r="E33" s="91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2475</v>
      </c>
      <c r="M33" s="50" t="str">
        <f t="shared" si="3"/>
        <v>32|6|42|Nagasaki</v>
      </c>
    </row>
    <row r="34" spans="2:13">
      <c r="B34" s="90"/>
      <c r="C34" s="90"/>
      <c r="D34" s="90"/>
      <c r="E34" s="91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2476</v>
      </c>
      <c r="M34" s="50" t="str">
        <f t="shared" si="3"/>
        <v>33|6|44|Oita</v>
      </c>
    </row>
    <row r="35" spans="2:13">
      <c r="B35" s="90"/>
      <c r="C35" s="90"/>
      <c r="D35" s="90"/>
      <c r="E35" s="91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2477</v>
      </c>
      <c r="M35" s="50" t="str">
        <f t="shared" si="3"/>
        <v>34|6|47|Okinawa</v>
      </c>
    </row>
    <row r="36" spans="2:13">
      <c r="B36" s="90"/>
      <c r="C36" s="90"/>
      <c r="D36" s="90"/>
      <c r="E36" s="91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2478</v>
      </c>
      <c r="M36" s="50" t="str">
        <f t="shared" si="3"/>
        <v>35|6|41|Saga</v>
      </c>
    </row>
    <row r="37" spans="2:13">
      <c r="B37" s="90"/>
      <c r="C37" s="90"/>
      <c r="D37" s="90"/>
      <c r="E37" s="91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2480</v>
      </c>
      <c r="M37" s="50" t="str">
        <f t="shared" si="3"/>
        <v>36|7|4|Akita</v>
      </c>
    </row>
    <row r="38" spans="2:13">
      <c r="B38" s="90"/>
      <c r="C38" s="90"/>
      <c r="D38" s="90"/>
      <c r="E38" s="91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2481</v>
      </c>
      <c r="M38" s="50" t="str">
        <f t="shared" si="3"/>
        <v>37|7|2|Aomori</v>
      </c>
    </row>
    <row r="39" spans="2:13">
      <c r="B39" s="90"/>
      <c r="C39" s="90"/>
      <c r="D39" s="90"/>
      <c r="E39" s="91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2482</v>
      </c>
      <c r="M39" s="50" t="str">
        <f t="shared" si="3"/>
        <v>38|7|7|Fukushima</v>
      </c>
    </row>
    <row r="40" spans="2:13">
      <c r="B40" s="90"/>
      <c r="C40" s="90"/>
      <c r="D40" s="90"/>
      <c r="E40" s="91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2483</v>
      </c>
      <c r="M40" s="50" t="str">
        <f t="shared" si="3"/>
        <v>39|7|3|Iwate</v>
      </c>
    </row>
    <row r="41" spans="2:13">
      <c r="B41" s="90"/>
      <c r="C41" s="90"/>
      <c r="D41" s="90"/>
      <c r="E41" s="92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2484</v>
      </c>
      <c r="M41" s="50" t="str">
        <f t="shared" si="3"/>
        <v>40|7|6|Miyagi</v>
      </c>
    </row>
    <row r="42" spans="2:13">
      <c r="B42" s="90"/>
      <c r="C42" s="90"/>
      <c r="D42" s="90"/>
      <c r="E42" s="92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2485</v>
      </c>
      <c r="M42" s="50" t="str">
        <f t="shared" si="3"/>
        <v>41|7|5|Yamagata</v>
      </c>
    </row>
    <row r="43" spans="2:13">
      <c r="B43" s="90"/>
      <c r="C43" s="90"/>
      <c r="D43" s="90"/>
      <c r="E43" s="91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2486</v>
      </c>
      <c r="M43" s="50" t="str">
        <f t="shared" si="3"/>
        <v>42|8|1|Hokkaido</v>
      </c>
    </row>
    <row r="44" spans="2:13">
      <c r="B44" s="90"/>
      <c r="C44" s="90"/>
      <c r="D44" s="90"/>
      <c r="E44" s="92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2488</v>
      </c>
      <c r="M44" s="50" t="str">
        <f t="shared" si="3"/>
        <v>43|9|29|Fukui</v>
      </c>
    </row>
    <row r="45" spans="2:13">
      <c r="B45" s="90"/>
      <c r="C45" s="90"/>
      <c r="D45" s="90"/>
      <c r="E45" s="91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2489</v>
      </c>
      <c r="M45" s="50" t="str">
        <f t="shared" si="3"/>
        <v>44|9|30|Ishikawa</v>
      </c>
    </row>
    <row r="46" spans="2:13">
      <c r="B46" s="90"/>
      <c r="C46" s="90"/>
      <c r="D46" s="90"/>
      <c r="E46" s="91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2490</v>
      </c>
      <c r="M46" s="50" t="str">
        <f t="shared" si="3"/>
        <v>45|9|28|Toyama</v>
      </c>
    </row>
    <row r="47" spans="2:13">
      <c r="B47" s="90"/>
      <c r="C47" s="90"/>
      <c r="D47" s="90"/>
      <c r="E47" s="91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2492</v>
      </c>
      <c r="M47" s="50" t="str">
        <f t="shared" si="3"/>
        <v>46|10|9|Nagano</v>
      </c>
    </row>
    <row r="48" spans="2:13">
      <c r="B48" s="90"/>
      <c r="C48" s="90"/>
      <c r="D48" s="90"/>
      <c r="E48" s="91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2493</v>
      </c>
      <c r="M48" s="50" t="str">
        <f t="shared" si="3"/>
        <v>47|10|8|Niigata</v>
      </c>
    </row>
    <row r="50" spans="13:13">
      <c r="M50" s="26" t="s">
        <v>2494</v>
      </c>
    </row>
    <row r="51" spans="13:13">
      <c r="M51" s="26" t="s">
        <v>2350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O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customWidth="1"/>
    <col min="8" max="8" width="16.5703125" style="1" customWidth="1"/>
    <col min="9" max="9" width="40.7109375" style="1" customWidth="1"/>
    <col min="10" max="10" width="16.5703125" style="1" customWidth="1"/>
    <col min="11" max="11" width="5.42578125" style="1" customWidth="1"/>
    <col min="12" max="12" width="20.28515625" style="1" customWidth="1"/>
    <col min="13" max="13" width="55.28515625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67" t="s">
        <v>3984</v>
      </c>
      <c r="C1" s="93" t="s">
        <v>3268</v>
      </c>
      <c r="D1" s="93" t="s">
        <v>1232</v>
      </c>
      <c r="E1" s="36" t="str">
        <f>B1&amp;"|"&amp;C1&amp;"|"&amp;D1</f>
        <v>pas375_region_id |dxcc_code|region</v>
      </c>
      <c r="G1" s="116" t="s">
        <v>3985</v>
      </c>
      <c r="H1" s="116" t="s">
        <v>3986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pas375_subdivision_id|pas375_region_id|code|subdivision</v>
      </c>
      <c r="O1" s="63" t="s">
        <v>3977</v>
      </c>
    </row>
    <row r="2" spans="1:15">
      <c r="A2" s="26" t="s">
        <v>3975</v>
      </c>
      <c r="B2" s="6">
        <v>1</v>
      </c>
      <c r="C2" s="1">
        <v>375</v>
      </c>
      <c r="D2" s="1" t="s">
        <v>2498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 t="str">
        <f>VLOOKUP(H2,$B$2:$D$16,3,FALSE)</f>
        <v>Southern Tagalog</v>
      </c>
      <c r="J2" s="1">
        <f>$C$2</f>
        <v>375</v>
      </c>
      <c r="K2" s="1" t="s">
        <v>2499</v>
      </c>
      <c r="L2" s="1" t="s">
        <v>2500</v>
      </c>
      <c r="M2" s="50" t="str">
        <f>G2&amp;"|"&amp;H2&amp;"|"&amp;K2&amp;"|"&amp;L2</f>
        <v>1|1|AUR|Aurora</v>
      </c>
      <c r="O2" s="63" t="s">
        <v>1225</v>
      </c>
    </row>
    <row r="3" spans="1:15">
      <c r="A3" s="26" t="s">
        <v>3976</v>
      </c>
      <c r="B3" s="6">
        <v>2</v>
      </c>
      <c r="C3" s="1">
        <v>375</v>
      </c>
      <c r="D3" s="1" t="s">
        <v>2521</v>
      </c>
      <c r="E3" s="50" t="str">
        <f t="shared" si="0"/>
        <v>2|375|Ilocos</v>
      </c>
      <c r="G3" s="1">
        <v>2</v>
      </c>
      <c r="H3" s="1">
        <v>1</v>
      </c>
      <c r="I3" s="1" t="str">
        <f t="shared" ref="I3:I66" si="1">VLOOKUP(H3,$B$2:$D$16,3,FALSE)</f>
        <v>Southern Tagalog</v>
      </c>
      <c r="J3" s="1">
        <f t="shared" ref="J3:J66" si="2">$C$2</f>
        <v>375</v>
      </c>
      <c r="K3" s="1" t="s">
        <v>2501</v>
      </c>
      <c r="L3" s="1" t="s">
        <v>2502</v>
      </c>
      <c r="M3" s="50" t="str">
        <f t="shared" ref="M3:M66" si="3">G3&amp;"|"&amp;H3&amp;"|"&amp;K3&amp;"|"&amp;L3</f>
        <v>2|1|BTG|Batangas</v>
      </c>
      <c r="O3" s="64" t="s">
        <v>3978</v>
      </c>
    </row>
    <row r="4" spans="1:15">
      <c r="A4" s="122" t="s">
        <v>2663</v>
      </c>
      <c r="B4" s="6">
        <v>3</v>
      </c>
      <c r="C4" s="1">
        <v>375</v>
      </c>
      <c r="D4" s="1" t="s">
        <v>2530</v>
      </c>
      <c r="E4" s="50" t="str">
        <f t="shared" si="0"/>
        <v>3|375|Cagayan Valley</v>
      </c>
      <c r="G4" s="1">
        <v>3</v>
      </c>
      <c r="H4" s="1">
        <v>1</v>
      </c>
      <c r="I4" s="1" t="str">
        <f t="shared" si="1"/>
        <v>Southern Tagalog</v>
      </c>
      <c r="J4" s="1">
        <f t="shared" si="2"/>
        <v>375</v>
      </c>
      <c r="K4" s="1" t="s">
        <v>2503</v>
      </c>
      <c r="L4" s="1" t="s">
        <v>2504</v>
      </c>
      <c r="M4" s="50" t="str">
        <f t="shared" si="3"/>
        <v>3|1|CAV|Cavite</v>
      </c>
      <c r="O4" s="64" t="s">
        <v>1230</v>
      </c>
    </row>
    <row r="5" spans="1:15">
      <c r="B5" s="6">
        <v>4</v>
      </c>
      <c r="C5" s="1">
        <v>375</v>
      </c>
      <c r="D5" s="1" t="s">
        <v>2541</v>
      </c>
      <c r="E5" s="50" t="str">
        <f t="shared" si="0"/>
        <v>4|375|Cordillera Administrative Region</v>
      </c>
      <c r="G5" s="1">
        <v>4</v>
      </c>
      <c r="H5" s="1">
        <v>1</v>
      </c>
      <c r="I5" s="1" t="str">
        <f t="shared" si="1"/>
        <v>Southern Tagalog</v>
      </c>
      <c r="J5" s="1">
        <f t="shared" si="2"/>
        <v>375</v>
      </c>
      <c r="K5" s="1" t="s">
        <v>2505</v>
      </c>
      <c r="L5" s="1" t="s">
        <v>2506</v>
      </c>
      <c r="M5" s="50" t="str">
        <f t="shared" si="3"/>
        <v>4|1|LAG|Laguna</v>
      </c>
      <c r="O5" s="64" t="s">
        <v>1231</v>
      </c>
    </row>
    <row r="6" spans="1:15">
      <c r="B6" s="6">
        <v>5</v>
      </c>
      <c r="C6" s="1">
        <v>375</v>
      </c>
      <c r="D6" s="1" t="s">
        <v>2554</v>
      </c>
      <c r="E6" s="50" t="str">
        <f t="shared" si="0"/>
        <v>5|375|Central Luzon</v>
      </c>
      <c r="G6" s="1">
        <v>5</v>
      </c>
      <c r="H6" s="1">
        <v>1</v>
      </c>
      <c r="I6" s="1" t="str">
        <f t="shared" si="1"/>
        <v>Southern Tagalog</v>
      </c>
      <c r="J6" s="1">
        <f t="shared" si="2"/>
        <v>375</v>
      </c>
      <c r="K6" s="1" t="s">
        <v>2507</v>
      </c>
      <c r="L6" s="1" t="s">
        <v>2508</v>
      </c>
      <c r="M6" s="50" t="str">
        <f t="shared" si="3"/>
        <v>5|1|MAD|Marinduque</v>
      </c>
      <c r="O6" s="64" t="s">
        <v>3979</v>
      </c>
    </row>
    <row r="7" spans="1:15">
      <c r="B7" s="6">
        <v>6</v>
      </c>
      <c r="C7" s="1">
        <v>375</v>
      </c>
      <c r="D7" s="1" t="s">
        <v>2566</v>
      </c>
      <c r="E7" s="50" t="str">
        <f t="shared" si="0"/>
        <v>6|375|Bicol</v>
      </c>
      <c r="G7" s="1">
        <v>6</v>
      </c>
      <c r="H7" s="1">
        <v>1</v>
      </c>
      <c r="I7" s="1" t="str">
        <f t="shared" si="1"/>
        <v>Southern Tagalog</v>
      </c>
      <c r="J7" s="1">
        <f t="shared" si="2"/>
        <v>375</v>
      </c>
      <c r="K7" s="1" t="s">
        <v>2509</v>
      </c>
      <c r="L7" s="1" t="s">
        <v>2510</v>
      </c>
      <c r="M7" s="50" t="str">
        <f t="shared" si="3"/>
        <v>6|1|MDC|Mindoro Occidental</v>
      </c>
      <c r="O7" s="63" t="s">
        <v>1229</v>
      </c>
    </row>
    <row r="8" spans="1:15">
      <c r="B8" s="6">
        <v>7</v>
      </c>
      <c r="C8" s="1">
        <v>375</v>
      </c>
      <c r="D8" s="1" t="s">
        <v>2577</v>
      </c>
      <c r="E8" s="50" t="str">
        <f t="shared" si="0"/>
        <v>7|375|Eastern Visayas</v>
      </c>
      <c r="G8" s="1">
        <v>7</v>
      </c>
      <c r="H8" s="1">
        <v>1</v>
      </c>
      <c r="I8" s="1" t="str">
        <f t="shared" si="1"/>
        <v>Southern Tagalog</v>
      </c>
      <c r="J8" s="1">
        <f t="shared" si="2"/>
        <v>375</v>
      </c>
      <c r="K8" s="1" t="s">
        <v>2511</v>
      </c>
      <c r="L8" s="1" t="s">
        <v>2512</v>
      </c>
      <c r="M8" s="50" t="str">
        <f t="shared" si="3"/>
        <v>7|1|MDR|Mindoro Oriental</v>
      </c>
    </row>
    <row r="9" spans="1:15">
      <c r="B9" s="6">
        <v>8</v>
      </c>
      <c r="C9" s="1">
        <v>375</v>
      </c>
      <c r="D9" s="1" t="s">
        <v>2589</v>
      </c>
      <c r="E9" s="50" t="str">
        <f t="shared" si="0"/>
        <v>8|375|Western Visayas</v>
      </c>
      <c r="G9" s="1">
        <v>8</v>
      </c>
      <c r="H9" s="1">
        <v>1</v>
      </c>
      <c r="I9" s="1" t="str">
        <f t="shared" si="1"/>
        <v>Southern Tagalog</v>
      </c>
      <c r="J9" s="1">
        <f t="shared" si="2"/>
        <v>375</v>
      </c>
      <c r="K9" s="1" t="s">
        <v>2513</v>
      </c>
      <c r="L9" s="1" t="s">
        <v>2514</v>
      </c>
      <c r="M9" s="50" t="str">
        <f t="shared" si="3"/>
        <v>8|1|PLW|Palawan</v>
      </c>
      <c r="O9" s="63" t="s">
        <v>3980</v>
      </c>
    </row>
    <row r="10" spans="1:15">
      <c r="B10" s="6">
        <v>9</v>
      </c>
      <c r="C10" s="1">
        <v>375</v>
      </c>
      <c r="D10" s="1" t="s">
        <v>2602</v>
      </c>
      <c r="E10" s="50" t="str">
        <f t="shared" si="0"/>
        <v>9|375|Central Visayas</v>
      </c>
      <c r="G10" s="1">
        <v>9</v>
      </c>
      <c r="H10" s="1">
        <v>1</v>
      </c>
      <c r="I10" s="1" t="str">
        <f t="shared" si="1"/>
        <v>Southern Tagalog</v>
      </c>
      <c r="J10" s="1">
        <f t="shared" si="2"/>
        <v>375</v>
      </c>
      <c r="K10" s="1" t="s">
        <v>2515</v>
      </c>
      <c r="L10" s="1" t="s">
        <v>2516</v>
      </c>
      <c r="M10" s="50" t="str">
        <f t="shared" si="3"/>
        <v>9|1|QUE|Quezon</v>
      </c>
      <c r="O10" s="63" t="s">
        <v>1225</v>
      </c>
    </row>
    <row r="11" spans="1:15">
      <c r="B11" s="6">
        <v>10</v>
      </c>
      <c r="C11" s="1">
        <v>375</v>
      </c>
      <c r="D11" s="1" t="s">
        <v>2611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 t="str">
        <f t="shared" si="1"/>
        <v>Southern Tagalog</v>
      </c>
      <c r="J11" s="1">
        <f t="shared" si="2"/>
        <v>375</v>
      </c>
      <c r="K11" s="1" t="s">
        <v>2517</v>
      </c>
      <c r="L11" s="1" t="s">
        <v>2518</v>
      </c>
      <c r="M11" s="50" t="str">
        <f t="shared" si="3"/>
        <v>10|1|RIZ|Rizal</v>
      </c>
      <c r="O11" s="64" t="s">
        <v>3981</v>
      </c>
    </row>
    <row r="12" spans="1:15">
      <c r="B12" s="6">
        <v>11</v>
      </c>
      <c r="C12" s="1">
        <v>375</v>
      </c>
      <c r="D12" s="1" t="s">
        <v>2618</v>
      </c>
      <c r="E12" s="50" t="str">
        <f t="shared" si="0"/>
        <v>11|375|SOCCSKSARGEN (Central Mindanao)</v>
      </c>
      <c r="G12" s="1">
        <v>11</v>
      </c>
      <c r="H12" s="1">
        <v>1</v>
      </c>
      <c r="I12" s="1" t="str">
        <f t="shared" si="1"/>
        <v>Southern Tagalog</v>
      </c>
      <c r="J12" s="1">
        <f t="shared" si="2"/>
        <v>375</v>
      </c>
      <c r="K12" s="1" t="s">
        <v>2519</v>
      </c>
      <c r="L12" s="1" t="s">
        <v>2520</v>
      </c>
      <c r="M12" s="50" t="str">
        <f t="shared" si="3"/>
        <v>11|1|ROM|Romblon</v>
      </c>
      <c r="O12" s="64" t="s">
        <v>3982</v>
      </c>
    </row>
    <row r="13" spans="1:15">
      <c r="B13" s="6">
        <v>12</v>
      </c>
      <c r="C13" s="1">
        <v>375</v>
      </c>
      <c r="D13" s="1" t="s">
        <v>2627</v>
      </c>
      <c r="E13" s="50" t="str">
        <f t="shared" si="0"/>
        <v>12|375|Autonomous Region in Muslim Mindanao</v>
      </c>
      <c r="G13" s="1">
        <v>12</v>
      </c>
      <c r="H13" s="1">
        <v>2</v>
      </c>
      <c r="I13" s="1" t="str">
        <f t="shared" si="1"/>
        <v>Ilocos</v>
      </c>
      <c r="J13" s="1">
        <f t="shared" si="2"/>
        <v>375</v>
      </c>
      <c r="K13" s="1" t="s">
        <v>2522</v>
      </c>
      <c r="L13" s="1" t="s">
        <v>2523</v>
      </c>
      <c r="M13" s="50" t="str">
        <f t="shared" si="3"/>
        <v>12|2|ILN|Ilocos Norte</v>
      </c>
      <c r="O13" s="64" t="s">
        <v>2664</v>
      </c>
    </row>
    <row r="14" spans="1:15">
      <c r="B14" s="6">
        <v>13</v>
      </c>
      <c r="C14" s="1">
        <v>375</v>
      </c>
      <c r="D14" s="90" t="s">
        <v>2637</v>
      </c>
      <c r="E14" s="50" t="str">
        <f t="shared" si="0"/>
        <v>13|375|Northern Mindanao</v>
      </c>
      <c r="G14" s="1">
        <v>13</v>
      </c>
      <c r="H14" s="1">
        <v>2</v>
      </c>
      <c r="I14" s="1" t="str">
        <f t="shared" si="1"/>
        <v>Ilocos</v>
      </c>
      <c r="J14" s="1">
        <f t="shared" si="2"/>
        <v>375</v>
      </c>
      <c r="K14" s="1" t="s">
        <v>2524</v>
      </c>
      <c r="L14" s="1" t="s">
        <v>2525</v>
      </c>
      <c r="M14" s="50" t="str">
        <f t="shared" si="3"/>
        <v>13|2|ILS|Ilocos Sur</v>
      </c>
      <c r="O14" s="64" t="s">
        <v>3348</v>
      </c>
    </row>
    <row r="15" spans="1:15">
      <c r="B15" s="6">
        <v>14</v>
      </c>
      <c r="C15" s="1">
        <v>375</v>
      </c>
      <c r="D15" s="90" t="s">
        <v>2646</v>
      </c>
      <c r="E15" s="50" t="str">
        <f t="shared" si="0"/>
        <v>14|375|Davao (Southern Mindanao)</v>
      </c>
      <c r="G15" s="1">
        <v>14</v>
      </c>
      <c r="H15" s="1">
        <v>2</v>
      </c>
      <c r="I15" s="1" t="str">
        <f t="shared" si="1"/>
        <v>Ilocos</v>
      </c>
      <c r="J15" s="1">
        <f t="shared" si="2"/>
        <v>375</v>
      </c>
      <c r="K15" s="1" t="s">
        <v>2526</v>
      </c>
      <c r="L15" s="1" t="s">
        <v>2527</v>
      </c>
      <c r="M15" s="50" t="str">
        <f t="shared" si="3"/>
        <v>14|2|LUN|La Union</v>
      </c>
      <c r="O15" s="64" t="s">
        <v>3983</v>
      </c>
    </row>
    <row r="16" spans="1:15">
      <c r="B16" s="6">
        <v>15</v>
      </c>
      <c r="C16" s="1">
        <v>375</v>
      </c>
      <c r="D16" s="90" t="s">
        <v>2655</v>
      </c>
      <c r="E16" s="50" t="str">
        <f t="shared" si="0"/>
        <v>15|375|CARAGA</v>
      </c>
      <c r="G16" s="1">
        <v>15</v>
      </c>
      <c r="H16" s="1">
        <v>2</v>
      </c>
      <c r="I16" s="1" t="str">
        <f t="shared" si="1"/>
        <v>Ilocos</v>
      </c>
      <c r="J16" s="1">
        <f t="shared" si="2"/>
        <v>375</v>
      </c>
      <c r="K16" s="1" t="s">
        <v>2528</v>
      </c>
      <c r="L16" s="1" t="s">
        <v>2529</v>
      </c>
      <c r="M16" s="50" t="str">
        <f t="shared" si="3"/>
        <v>15|2|PAN|Pangasinan</v>
      </c>
      <c r="O16" s="63" t="s">
        <v>1229</v>
      </c>
    </row>
    <row r="17" spans="2:13">
      <c r="D17" s="90"/>
      <c r="E17" s="91"/>
      <c r="G17" s="1">
        <v>16</v>
      </c>
      <c r="H17" s="1">
        <v>3</v>
      </c>
      <c r="I17" s="1" t="str">
        <f t="shared" si="1"/>
        <v>Cagayan Valley</v>
      </c>
      <c r="J17" s="1">
        <f t="shared" si="2"/>
        <v>375</v>
      </c>
      <c r="K17" s="1" t="s">
        <v>2531</v>
      </c>
      <c r="L17" s="1" t="s">
        <v>2532</v>
      </c>
      <c r="M17" s="50" t="str">
        <f t="shared" si="3"/>
        <v>16|3|BTN|Batanes</v>
      </c>
    </row>
    <row r="18" spans="2:13">
      <c r="D18" s="90"/>
      <c r="G18" s="1">
        <v>17</v>
      </c>
      <c r="H18" s="1">
        <v>3</v>
      </c>
      <c r="I18" s="1" t="str">
        <f t="shared" si="1"/>
        <v>Cagayan Valley</v>
      </c>
      <c r="J18" s="1">
        <f t="shared" si="2"/>
        <v>375</v>
      </c>
      <c r="K18" s="1" t="s">
        <v>2533</v>
      </c>
      <c r="L18" s="1" t="s">
        <v>2534</v>
      </c>
      <c r="M18" s="50" t="str">
        <f t="shared" si="3"/>
        <v>17|3|CAG|Cagayan</v>
      </c>
    </row>
    <row r="19" spans="2:13">
      <c r="B19" s="81"/>
      <c r="C19" s="90"/>
      <c r="D19" s="90"/>
      <c r="G19" s="1">
        <v>18</v>
      </c>
      <c r="H19" s="1">
        <v>3</v>
      </c>
      <c r="I19" s="1" t="str">
        <f t="shared" si="1"/>
        <v>Cagayan Valley</v>
      </c>
      <c r="J19" s="1">
        <f t="shared" si="2"/>
        <v>375</v>
      </c>
      <c r="K19" s="1" t="s">
        <v>2535</v>
      </c>
      <c r="L19" s="1" t="s">
        <v>2536</v>
      </c>
      <c r="M19" s="50" t="str">
        <f t="shared" si="3"/>
        <v>18|3|ISA|Isabela</v>
      </c>
    </row>
    <row r="20" spans="2:13">
      <c r="B20" s="81"/>
      <c r="C20" s="90"/>
      <c r="D20" s="90"/>
      <c r="G20" s="1">
        <v>19</v>
      </c>
      <c r="H20" s="1">
        <v>3</v>
      </c>
      <c r="I20" s="1" t="str">
        <f t="shared" si="1"/>
        <v>Cagayan Valley</v>
      </c>
      <c r="J20" s="1">
        <f t="shared" si="2"/>
        <v>375</v>
      </c>
      <c r="K20" s="1" t="s">
        <v>2537</v>
      </c>
      <c r="L20" s="1" t="s">
        <v>2538</v>
      </c>
      <c r="M20" s="50" t="str">
        <f t="shared" si="3"/>
        <v>19|3|NUV|Nueva Vizcaya</v>
      </c>
    </row>
    <row r="21" spans="2:13">
      <c r="B21" s="81"/>
      <c r="C21" s="90"/>
      <c r="D21" s="90"/>
      <c r="E21" s="91"/>
      <c r="G21" s="1">
        <v>20</v>
      </c>
      <c r="H21" s="1">
        <v>3</v>
      </c>
      <c r="I21" s="1" t="str">
        <f t="shared" si="1"/>
        <v>Cagayan Valley</v>
      </c>
      <c r="J21" s="1">
        <f t="shared" si="2"/>
        <v>375</v>
      </c>
      <c r="K21" s="1" t="s">
        <v>2539</v>
      </c>
      <c r="L21" s="1" t="s">
        <v>2540</v>
      </c>
      <c r="M21" s="50" t="str">
        <f t="shared" si="3"/>
        <v>20|3|QUI|Quirino</v>
      </c>
    </row>
    <row r="22" spans="2:13">
      <c r="B22" s="81"/>
      <c r="C22" s="90"/>
      <c r="D22" s="90"/>
      <c r="E22" s="91"/>
      <c r="G22" s="1">
        <v>21</v>
      </c>
      <c r="H22" s="1">
        <v>4</v>
      </c>
      <c r="I22" s="1" t="str">
        <f t="shared" si="1"/>
        <v>Cordillera Administrative Region</v>
      </c>
      <c r="J22" s="1">
        <f t="shared" si="2"/>
        <v>375</v>
      </c>
      <c r="K22" s="1" t="s">
        <v>2542</v>
      </c>
      <c r="L22" s="1" t="s">
        <v>2543</v>
      </c>
      <c r="M22" s="50" t="str">
        <f t="shared" si="3"/>
        <v>21|4|ABR|Abra</v>
      </c>
    </row>
    <row r="23" spans="2:13">
      <c r="B23" s="81"/>
      <c r="C23" s="90"/>
      <c r="D23" s="90"/>
      <c r="E23" s="91"/>
      <c r="G23" s="1">
        <v>22</v>
      </c>
      <c r="H23" s="1">
        <v>4</v>
      </c>
      <c r="I23" s="1" t="str">
        <f t="shared" si="1"/>
        <v>Cordillera Administrative Region</v>
      </c>
      <c r="J23" s="1">
        <f t="shared" si="2"/>
        <v>375</v>
      </c>
      <c r="K23" s="1" t="s">
        <v>2544</v>
      </c>
      <c r="L23" s="1" t="s">
        <v>2545</v>
      </c>
      <c r="M23" s="50" t="str">
        <f t="shared" si="3"/>
        <v>22|4|APA|Apayao</v>
      </c>
    </row>
    <row r="24" spans="2:13">
      <c r="B24" s="81"/>
      <c r="C24" s="90"/>
      <c r="D24" s="90"/>
      <c r="E24" s="91"/>
      <c r="G24" s="1">
        <v>23</v>
      </c>
      <c r="H24" s="1">
        <v>4</v>
      </c>
      <c r="I24" s="1" t="str">
        <f t="shared" si="1"/>
        <v>Cordillera Administrative Region</v>
      </c>
      <c r="J24" s="1">
        <f t="shared" si="2"/>
        <v>375</v>
      </c>
      <c r="K24" s="1" t="s">
        <v>2546</v>
      </c>
      <c r="L24" s="1" t="s">
        <v>2547</v>
      </c>
      <c r="M24" s="50" t="str">
        <f t="shared" si="3"/>
        <v>23|4|BEN|Benguet</v>
      </c>
    </row>
    <row r="25" spans="2:13">
      <c r="B25" s="81"/>
      <c r="C25" s="90"/>
      <c r="D25" s="90"/>
      <c r="E25" s="92"/>
      <c r="G25" s="1">
        <v>24</v>
      </c>
      <c r="H25" s="1">
        <v>4</v>
      </c>
      <c r="I25" s="1" t="str">
        <f t="shared" si="1"/>
        <v>Cordillera Administrative Region</v>
      </c>
      <c r="J25" s="1">
        <f t="shared" si="2"/>
        <v>375</v>
      </c>
      <c r="K25" s="1" t="s">
        <v>2548</v>
      </c>
      <c r="L25" s="1" t="s">
        <v>2549</v>
      </c>
      <c r="M25" s="50" t="str">
        <f t="shared" si="3"/>
        <v>24|4|IFU|Ifugao</v>
      </c>
    </row>
    <row r="26" spans="2:13">
      <c r="B26" s="81"/>
      <c r="C26" s="90"/>
      <c r="D26" s="90"/>
      <c r="E26" s="91"/>
      <c r="G26" s="1">
        <v>25</v>
      </c>
      <c r="H26" s="1">
        <v>4</v>
      </c>
      <c r="I26" s="1" t="str">
        <f t="shared" si="1"/>
        <v>Cordillera Administrative Region</v>
      </c>
      <c r="J26" s="1">
        <f t="shared" si="2"/>
        <v>375</v>
      </c>
      <c r="K26" s="1" t="s">
        <v>2550</v>
      </c>
      <c r="L26" s="1" t="s">
        <v>2551</v>
      </c>
      <c r="M26" s="50" t="str">
        <f t="shared" si="3"/>
        <v>25|4|KAL|Kalinga-Apayso</v>
      </c>
    </row>
    <row r="27" spans="2:13">
      <c r="B27" s="81"/>
      <c r="C27" s="90"/>
      <c r="D27" s="90"/>
      <c r="E27" s="91"/>
      <c r="G27" s="1">
        <v>26</v>
      </c>
      <c r="H27" s="1">
        <v>4</v>
      </c>
      <c r="I27" s="1" t="str">
        <f t="shared" si="1"/>
        <v>Cordillera Administrative Region</v>
      </c>
      <c r="J27" s="1">
        <f t="shared" si="2"/>
        <v>375</v>
      </c>
      <c r="K27" s="1" t="s">
        <v>2552</v>
      </c>
      <c r="L27" s="1" t="s">
        <v>2553</v>
      </c>
      <c r="M27" s="50" t="str">
        <f t="shared" si="3"/>
        <v>26|4|MOU|Mountain Province</v>
      </c>
    </row>
    <row r="28" spans="2:13">
      <c r="B28" s="81"/>
      <c r="C28" s="90"/>
      <c r="D28" s="90"/>
      <c r="E28" s="91"/>
      <c r="G28" s="1">
        <v>27</v>
      </c>
      <c r="H28" s="1">
        <v>5</v>
      </c>
      <c r="I28" s="1" t="str">
        <f t="shared" si="1"/>
        <v>Central Luzon</v>
      </c>
      <c r="J28" s="1">
        <f t="shared" si="2"/>
        <v>375</v>
      </c>
      <c r="K28" s="1" t="s">
        <v>2555</v>
      </c>
      <c r="L28" s="1" t="s">
        <v>2556</v>
      </c>
      <c r="M28" s="50" t="str">
        <f t="shared" si="3"/>
        <v>27|5|BAN|Batasn</v>
      </c>
    </row>
    <row r="29" spans="2:13">
      <c r="B29" s="81"/>
      <c r="C29" s="90"/>
      <c r="D29" s="90"/>
      <c r="E29" s="91"/>
      <c r="G29" s="1">
        <v>28</v>
      </c>
      <c r="H29" s="1">
        <v>5</v>
      </c>
      <c r="I29" s="1" t="str">
        <f t="shared" si="1"/>
        <v>Central Luzon</v>
      </c>
      <c r="J29" s="1">
        <f t="shared" si="2"/>
        <v>375</v>
      </c>
      <c r="K29" s="1" t="s">
        <v>2557</v>
      </c>
      <c r="L29" s="1" t="s">
        <v>2558</v>
      </c>
      <c r="M29" s="50" t="str">
        <f t="shared" si="3"/>
        <v>28|5|BUL|Bulacan</v>
      </c>
    </row>
    <row r="30" spans="2:13">
      <c r="B30" s="81"/>
      <c r="C30" s="90"/>
      <c r="D30" s="90"/>
      <c r="E30" s="91"/>
      <c r="G30" s="1">
        <v>29</v>
      </c>
      <c r="H30" s="1">
        <v>5</v>
      </c>
      <c r="I30" s="1" t="str">
        <f t="shared" si="1"/>
        <v>Central Luzon</v>
      </c>
      <c r="J30" s="1">
        <f t="shared" si="2"/>
        <v>375</v>
      </c>
      <c r="K30" s="1" t="s">
        <v>2559</v>
      </c>
      <c r="L30" s="1" t="s">
        <v>2560</v>
      </c>
      <c r="M30" s="50" t="str">
        <f t="shared" si="3"/>
        <v>29|5|NUE|Nueva Ecija</v>
      </c>
    </row>
    <row r="31" spans="2:13">
      <c r="B31" s="81"/>
      <c r="C31" s="90"/>
      <c r="D31" s="90"/>
      <c r="E31" s="91"/>
      <c r="G31" s="1">
        <v>30</v>
      </c>
      <c r="H31" s="1">
        <v>5</v>
      </c>
      <c r="I31" s="1" t="str">
        <f t="shared" si="1"/>
        <v>Central Luzon</v>
      </c>
      <c r="J31" s="1">
        <f t="shared" si="2"/>
        <v>375</v>
      </c>
      <c r="K31" s="1" t="s">
        <v>2561</v>
      </c>
      <c r="L31" s="1" t="s">
        <v>2562</v>
      </c>
      <c r="M31" s="50" t="str">
        <f t="shared" si="3"/>
        <v>30|5|PAM|Pampanga</v>
      </c>
    </row>
    <row r="32" spans="2:13">
      <c r="B32" s="81"/>
      <c r="C32" s="90"/>
      <c r="D32" s="90"/>
      <c r="E32" s="92"/>
      <c r="G32" s="1">
        <v>31</v>
      </c>
      <c r="H32" s="1">
        <v>5</v>
      </c>
      <c r="I32" s="1" t="str">
        <f t="shared" si="1"/>
        <v>Central Luzon</v>
      </c>
      <c r="J32" s="1">
        <f t="shared" si="2"/>
        <v>375</v>
      </c>
      <c r="K32" s="1" t="s">
        <v>1213</v>
      </c>
      <c r="L32" s="1" t="s">
        <v>2563</v>
      </c>
      <c r="M32" s="50" t="str">
        <f t="shared" si="3"/>
        <v>31|5|TAR|Tarlac</v>
      </c>
    </row>
    <row r="33" spans="2:13">
      <c r="B33" s="81"/>
      <c r="C33" s="90"/>
      <c r="D33" s="90"/>
      <c r="E33" s="91"/>
      <c r="G33" s="1">
        <v>32</v>
      </c>
      <c r="H33" s="1">
        <v>5</v>
      </c>
      <c r="I33" s="1" t="str">
        <f t="shared" si="1"/>
        <v>Central Luzon</v>
      </c>
      <c r="J33" s="1">
        <f t="shared" si="2"/>
        <v>375</v>
      </c>
      <c r="K33" s="1" t="s">
        <v>2564</v>
      </c>
      <c r="L33" s="1" t="s">
        <v>2565</v>
      </c>
      <c r="M33" s="50" t="str">
        <f t="shared" si="3"/>
        <v>32|5|ZMB|Zambales</v>
      </c>
    </row>
    <row r="34" spans="2:13">
      <c r="B34" s="81"/>
      <c r="C34" s="90"/>
      <c r="D34" s="90"/>
      <c r="E34" s="91"/>
      <c r="G34" s="1">
        <v>33</v>
      </c>
      <c r="H34" s="1">
        <v>6</v>
      </c>
      <c r="I34" s="1" t="str">
        <f t="shared" si="1"/>
        <v>Bicol</v>
      </c>
      <c r="J34" s="1">
        <f t="shared" si="2"/>
        <v>375</v>
      </c>
      <c r="K34" s="1" t="s">
        <v>2567</v>
      </c>
      <c r="L34" s="1" t="s">
        <v>2568</v>
      </c>
      <c r="M34" s="50" t="str">
        <f t="shared" si="3"/>
        <v>33|6|ALB|Albay</v>
      </c>
    </row>
    <row r="35" spans="2:13">
      <c r="B35" s="81"/>
      <c r="C35" s="90"/>
      <c r="D35" s="90"/>
      <c r="E35" s="91"/>
      <c r="G35" s="1">
        <v>34</v>
      </c>
      <c r="H35" s="1">
        <v>6</v>
      </c>
      <c r="I35" s="1" t="str">
        <f t="shared" si="1"/>
        <v>Bicol</v>
      </c>
      <c r="J35" s="1">
        <f t="shared" si="2"/>
        <v>375</v>
      </c>
      <c r="K35" s="1" t="s">
        <v>1141</v>
      </c>
      <c r="L35" s="1" t="s">
        <v>2569</v>
      </c>
      <c r="M35" s="50" t="str">
        <f t="shared" si="3"/>
        <v>34|6|CAN|Camarines Norte</v>
      </c>
    </row>
    <row r="36" spans="2:13">
      <c r="B36" s="81"/>
      <c r="C36" s="90"/>
      <c r="D36" s="90"/>
      <c r="E36" s="91"/>
      <c r="G36" s="1">
        <v>35</v>
      </c>
      <c r="H36" s="1">
        <v>6</v>
      </c>
      <c r="I36" s="1" t="str">
        <f t="shared" si="1"/>
        <v>Bicol</v>
      </c>
      <c r="J36" s="1">
        <f t="shared" si="2"/>
        <v>375</v>
      </c>
      <c r="K36" s="1" t="s">
        <v>1167</v>
      </c>
      <c r="L36" s="1" t="s">
        <v>2570</v>
      </c>
      <c r="M36" s="50" t="str">
        <f t="shared" si="3"/>
        <v>35|6|CAS|Camarines Sur</v>
      </c>
    </row>
    <row r="37" spans="2:13">
      <c r="B37" s="81"/>
      <c r="C37" s="90"/>
      <c r="D37" s="90"/>
      <c r="E37" s="91"/>
      <c r="G37" s="1">
        <v>36</v>
      </c>
      <c r="H37" s="1">
        <v>6</v>
      </c>
      <c r="I37" s="1" t="str">
        <f t="shared" si="1"/>
        <v>Bicol</v>
      </c>
      <c r="J37" s="1">
        <f t="shared" si="2"/>
        <v>375</v>
      </c>
      <c r="K37" s="1" t="s">
        <v>2571</v>
      </c>
      <c r="L37" s="1" t="s">
        <v>2572</v>
      </c>
      <c r="M37" s="50" t="str">
        <f t="shared" si="3"/>
        <v>36|6|CAT|Catanduanes</v>
      </c>
    </row>
    <row r="38" spans="2:13">
      <c r="B38" s="81"/>
      <c r="C38" s="90"/>
      <c r="D38" s="90"/>
      <c r="E38" s="91"/>
      <c r="G38" s="1">
        <v>37</v>
      </c>
      <c r="H38" s="1">
        <v>6</v>
      </c>
      <c r="I38" s="1" t="str">
        <f t="shared" si="1"/>
        <v>Bicol</v>
      </c>
      <c r="J38" s="1">
        <f t="shared" si="2"/>
        <v>375</v>
      </c>
      <c r="K38" s="1" t="s">
        <v>2573</v>
      </c>
      <c r="L38" s="1" t="s">
        <v>2574</v>
      </c>
      <c r="M38" s="50" t="str">
        <f t="shared" si="3"/>
        <v>37|6|MAS|Masbate</v>
      </c>
    </row>
    <row r="39" spans="2:13">
      <c r="B39" s="81"/>
      <c r="C39" s="90"/>
      <c r="D39" s="90"/>
      <c r="E39" s="91"/>
      <c r="G39" s="1">
        <v>38</v>
      </c>
      <c r="H39" s="1">
        <v>6</v>
      </c>
      <c r="I39" s="1" t="str">
        <f t="shared" si="1"/>
        <v>Bicol</v>
      </c>
      <c r="J39" s="1">
        <f t="shared" si="2"/>
        <v>375</v>
      </c>
      <c r="K39" s="1" t="s">
        <v>2575</v>
      </c>
      <c r="L39" s="1" t="s">
        <v>2576</v>
      </c>
      <c r="M39" s="50" t="str">
        <f t="shared" si="3"/>
        <v>38|6|SOR|Sorsogon</v>
      </c>
    </row>
    <row r="40" spans="2:13">
      <c r="B40" s="81"/>
      <c r="C40" s="90"/>
      <c r="D40" s="90"/>
      <c r="E40" s="91"/>
      <c r="G40" s="1">
        <v>39</v>
      </c>
      <c r="H40" s="1">
        <v>7</v>
      </c>
      <c r="I40" s="1" t="str">
        <f t="shared" si="1"/>
        <v>Eastern Visayas</v>
      </c>
      <c r="J40" s="1">
        <f t="shared" si="2"/>
        <v>375</v>
      </c>
      <c r="K40" s="1" t="s">
        <v>2578</v>
      </c>
      <c r="L40" s="1" t="s">
        <v>2579</v>
      </c>
      <c r="M40" s="50" t="str">
        <f t="shared" si="3"/>
        <v>39|7|BIL|Biliran</v>
      </c>
    </row>
    <row r="41" spans="2:13">
      <c r="B41" s="81"/>
      <c r="C41" s="90"/>
      <c r="D41" s="90"/>
      <c r="E41" s="92"/>
      <c r="G41" s="1">
        <v>40</v>
      </c>
      <c r="H41" s="1">
        <v>7</v>
      </c>
      <c r="I41" s="1" t="str">
        <f t="shared" si="1"/>
        <v>Eastern Visayas</v>
      </c>
      <c r="J41" s="1">
        <f t="shared" si="2"/>
        <v>375</v>
      </c>
      <c r="K41" s="1" t="s">
        <v>2580</v>
      </c>
      <c r="L41" s="1" t="s">
        <v>2581</v>
      </c>
      <c r="M41" s="50" t="str">
        <f t="shared" si="3"/>
        <v>40|7|EAS|Eastern Samar</v>
      </c>
    </row>
    <row r="42" spans="2:13">
      <c r="B42" s="81"/>
      <c r="C42" s="90"/>
      <c r="D42" s="90"/>
      <c r="E42" s="92"/>
      <c r="G42" s="1">
        <v>41</v>
      </c>
      <c r="H42" s="1">
        <v>7</v>
      </c>
      <c r="I42" s="1" t="str">
        <f t="shared" si="1"/>
        <v>Eastern Visayas</v>
      </c>
      <c r="J42" s="1">
        <f t="shared" si="2"/>
        <v>375</v>
      </c>
      <c r="K42" s="1" t="s">
        <v>2582</v>
      </c>
      <c r="L42" s="1" t="s">
        <v>2583</v>
      </c>
      <c r="M42" s="50" t="str">
        <f t="shared" si="3"/>
        <v>41|7|LEY|Leyte</v>
      </c>
    </row>
    <row r="43" spans="2:13">
      <c r="B43" s="81"/>
      <c r="C43" s="90"/>
      <c r="D43" s="90"/>
      <c r="E43" s="91"/>
      <c r="G43" s="1">
        <v>42</v>
      </c>
      <c r="H43" s="1">
        <v>7</v>
      </c>
      <c r="I43" s="1" t="str">
        <f t="shared" si="1"/>
        <v>Eastern Visayas</v>
      </c>
      <c r="J43" s="1">
        <f t="shared" si="2"/>
        <v>375</v>
      </c>
      <c r="K43" s="1" t="s">
        <v>1110</v>
      </c>
      <c r="L43" s="1" t="s">
        <v>2584</v>
      </c>
      <c r="M43" s="50" t="str">
        <f t="shared" si="3"/>
        <v>42|7|NSA|Northern Samar</v>
      </c>
    </row>
    <row r="44" spans="2:13">
      <c r="B44" s="81"/>
      <c r="C44" s="90"/>
      <c r="D44" s="90"/>
      <c r="E44" s="92"/>
      <c r="G44" s="1">
        <v>43</v>
      </c>
      <c r="H44" s="1">
        <v>7</v>
      </c>
      <c r="I44" s="1" t="str">
        <f t="shared" si="1"/>
        <v>Eastern Visayas</v>
      </c>
      <c r="J44" s="1">
        <f t="shared" si="2"/>
        <v>375</v>
      </c>
      <c r="K44" s="1" t="s">
        <v>2585</v>
      </c>
      <c r="L44" s="1" t="s">
        <v>2586</v>
      </c>
      <c r="M44" s="50" t="str">
        <f t="shared" si="3"/>
        <v>43|7|SLE|Southern Leyte</v>
      </c>
    </row>
    <row r="45" spans="2:13">
      <c r="B45" s="81"/>
      <c r="C45" s="90"/>
      <c r="D45" s="90"/>
      <c r="E45" s="91"/>
      <c r="G45" s="1">
        <v>44</v>
      </c>
      <c r="H45" s="1">
        <v>7</v>
      </c>
      <c r="I45" s="1" t="str">
        <f t="shared" si="1"/>
        <v>Eastern Visayas</v>
      </c>
      <c r="J45" s="1">
        <f t="shared" si="2"/>
        <v>375</v>
      </c>
      <c r="K45" s="1" t="s">
        <v>2587</v>
      </c>
      <c r="L45" s="1" t="s">
        <v>2588</v>
      </c>
      <c r="M45" s="50" t="str">
        <f t="shared" si="3"/>
        <v>44|7|WSA|Western Samar</v>
      </c>
    </row>
    <row r="46" spans="2:13">
      <c r="B46" s="81"/>
      <c r="C46" s="90"/>
      <c r="D46" s="90"/>
      <c r="E46" s="91"/>
      <c r="G46" s="1">
        <v>45</v>
      </c>
      <c r="H46" s="1">
        <v>8</v>
      </c>
      <c r="I46" s="1" t="str">
        <f t="shared" si="1"/>
        <v>Western Visayas</v>
      </c>
      <c r="J46" s="1">
        <f t="shared" si="2"/>
        <v>375</v>
      </c>
      <c r="K46" s="1" t="s">
        <v>2590</v>
      </c>
      <c r="L46" s="1" t="s">
        <v>2591</v>
      </c>
      <c r="M46" s="50" t="str">
        <f t="shared" si="3"/>
        <v>45|8|AKL|Aklan</v>
      </c>
    </row>
    <row r="47" spans="2:13">
      <c r="B47" s="81"/>
      <c r="C47" s="90"/>
      <c r="D47" s="90"/>
      <c r="E47" s="91"/>
      <c r="G47" s="1">
        <v>46</v>
      </c>
      <c r="H47" s="1">
        <v>8</v>
      </c>
      <c r="I47" s="1" t="str">
        <f t="shared" si="1"/>
        <v>Western Visayas</v>
      </c>
      <c r="J47" s="1">
        <f t="shared" si="2"/>
        <v>375</v>
      </c>
      <c r="K47" s="1" t="s">
        <v>2592</v>
      </c>
      <c r="L47" s="1" t="s">
        <v>2593</v>
      </c>
      <c r="M47" s="50" t="str">
        <f t="shared" si="3"/>
        <v>46|8|ANT|Antique</v>
      </c>
    </row>
    <row r="48" spans="2:13">
      <c r="B48" s="81"/>
      <c r="C48" s="90"/>
      <c r="D48" s="90"/>
      <c r="E48" s="91"/>
      <c r="G48" s="1">
        <v>47</v>
      </c>
      <c r="H48" s="1">
        <v>8</v>
      </c>
      <c r="I48" s="1" t="str">
        <f t="shared" si="1"/>
        <v>Western Visayas</v>
      </c>
      <c r="J48" s="1">
        <f t="shared" si="2"/>
        <v>375</v>
      </c>
      <c r="K48" s="1" t="s">
        <v>2594</v>
      </c>
      <c r="L48" s="1" t="s">
        <v>2595</v>
      </c>
      <c r="M48" s="50" t="str">
        <f t="shared" si="3"/>
        <v>47|8|CAP|Capiz</v>
      </c>
    </row>
    <row r="49" spans="2:13">
      <c r="B49" s="81"/>
      <c r="C49" s="90"/>
      <c r="D49" s="90"/>
      <c r="G49" s="1">
        <v>48</v>
      </c>
      <c r="H49" s="1">
        <v>8</v>
      </c>
      <c r="I49" s="1" t="str">
        <f t="shared" si="1"/>
        <v>Western Visayas</v>
      </c>
      <c r="J49" s="1">
        <f t="shared" si="2"/>
        <v>375</v>
      </c>
      <c r="K49" s="1" t="s">
        <v>2596</v>
      </c>
      <c r="L49" s="1" t="s">
        <v>2597</v>
      </c>
      <c r="M49" s="50" t="str">
        <f t="shared" si="3"/>
        <v>48|8|GUI|Guimaras</v>
      </c>
    </row>
    <row r="50" spans="2:13">
      <c r="B50" s="81"/>
      <c r="C50" s="90"/>
      <c r="D50" s="90"/>
      <c r="G50" s="1">
        <v>49</v>
      </c>
      <c r="H50" s="1">
        <v>8</v>
      </c>
      <c r="I50" s="1" t="str">
        <f t="shared" si="1"/>
        <v>Western Visayas</v>
      </c>
      <c r="J50" s="1">
        <f t="shared" si="2"/>
        <v>375</v>
      </c>
      <c r="K50" s="1" t="s">
        <v>2598</v>
      </c>
      <c r="L50" s="1" t="s">
        <v>2599</v>
      </c>
      <c r="M50" s="50" t="str">
        <f t="shared" si="3"/>
        <v>49|8|ILI|Iloilo</v>
      </c>
    </row>
    <row r="51" spans="2:13">
      <c r="B51" s="81"/>
      <c r="C51" s="90"/>
      <c r="D51" s="90"/>
      <c r="G51" s="1">
        <v>50</v>
      </c>
      <c r="H51" s="1">
        <v>8</v>
      </c>
      <c r="I51" s="1" t="str">
        <f t="shared" si="1"/>
        <v>Western Visayas</v>
      </c>
      <c r="J51" s="1">
        <f t="shared" si="2"/>
        <v>375</v>
      </c>
      <c r="K51" s="1" t="s">
        <v>2600</v>
      </c>
      <c r="L51" s="1" t="s">
        <v>2601</v>
      </c>
      <c r="M51" s="50" t="str">
        <f t="shared" si="3"/>
        <v>50|8|NEC|Negroe Occidental</v>
      </c>
    </row>
    <row r="52" spans="2:13">
      <c r="B52" s="81"/>
      <c r="C52" s="90"/>
      <c r="D52" s="90"/>
      <c r="G52" s="1">
        <v>51</v>
      </c>
      <c r="H52" s="1">
        <v>9</v>
      </c>
      <c r="I52" s="1" t="str">
        <f t="shared" si="1"/>
        <v>Central Visayas</v>
      </c>
      <c r="J52" s="1">
        <f t="shared" si="2"/>
        <v>375</v>
      </c>
      <c r="K52" s="1" t="s">
        <v>2603</v>
      </c>
      <c r="L52" s="1" t="s">
        <v>2604</v>
      </c>
      <c r="M52" s="50" t="str">
        <f t="shared" si="3"/>
        <v>51|9|BOH|Bohol</v>
      </c>
    </row>
    <row r="53" spans="2:13">
      <c r="B53" s="81"/>
      <c r="C53" s="90"/>
      <c r="D53" s="90"/>
      <c r="G53" s="1">
        <v>52</v>
      </c>
      <c r="H53" s="1">
        <v>9</v>
      </c>
      <c r="I53" s="1" t="str">
        <f t="shared" si="1"/>
        <v>Central Visayas</v>
      </c>
      <c r="J53" s="1">
        <f t="shared" si="2"/>
        <v>375</v>
      </c>
      <c r="K53" s="1" t="s">
        <v>2605</v>
      </c>
      <c r="L53" s="1" t="s">
        <v>2606</v>
      </c>
      <c r="M53" s="50" t="str">
        <f t="shared" si="3"/>
        <v>52|9|CEB|Cebu</v>
      </c>
    </row>
    <row r="54" spans="2:13">
      <c r="B54" s="81"/>
      <c r="C54" s="90"/>
      <c r="D54" s="90"/>
      <c r="G54" s="1">
        <v>53</v>
      </c>
      <c r="H54" s="1">
        <v>9</v>
      </c>
      <c r="I54" s="1" t="str">
        <f t="shared" si="1"/>
        <v>Central Visayas</v>
      </c>
      <c r="J54" s="1">
        <f t="shared" si="2"/>
        <v>375</v>
      </c>
      <c r="K54" s="1" t="s">
        <v>2607</v>
      </c>
      <c r="L54" s="1" t="s">
        <v>2608</v>
      </c>
      <c r="M54" s="50" t="str">
        <f t="shared" si="3"/>
        <v>53|9|NER|Negros Oriental</v>
      </c>
    </row>
    <row r="55" spans="2:13">
      <c r="B55" s="81"/>
      <c r="C55" s="90"/>
      <c r="D55" s="90"/>
      <c r="G55" s="1">
        <v>54</v>
      </c>
      <c r="H55" s="1">
        <v>9</v>
      </c>
      <c r="I55" s="1" t="str">
        <f t="shared" si="1"/>
        <v>Central Visayas</v>
      </c>
      <c r="J55" s="1">
        <f t="shared" si="2"/>
        <v>375</v>
      </c>
      <c r="K55" s="1" t="s">
        <v>2609</v>
      </c>
      <c r="L55" s="1" t="s">
        <v>2610</v>
      </c>
      <c r="M55" s="50" t="str">
        <f t="shared" si="3"/>
        <v>54|9|SIG|Siquijor</v>
      </c>
    </row>
    <row r="56" spans="2:13">
      <c r="B56" s="81"/>
      <c r="C56" s="90"/>
      <c r="D56" s="90"/>
      <c r="G56" s="1">
        <v>55</v>
      </c>
      <c r="H56" s="1">
        <v>10</v>
      </c>
      <c r="I56" s="1" t="str">
        <f t="shared" si="1"/>
        <v>Zamboanga Peninsular (Western Mindanao)</v>
      </c>
      <c r="J56" s="1">
        <f t="shared" si="2"/>
        <v>375</v>
      </c>
      <c r="K56" s="1" t="s">
        <v>2612</v>
      </c>
      <c r="L56" s="1" t="s">
        <v>2613</v>
      </c>
      <c r="M56" s="50" t="str">
        <f t="shared" si="3"/>
        <v>55|10|ZAN|Zamboanga del Norte</v>
      </c>
    </row>
    <row r="57" spans="2:13">
      <c r="B57" s="81"/>
      <c r="C57" s="90"/>
      <c r="D57" s="90"/>
      <c r="G57" s="1">
        <v>56</v>
      </c>
      <c r="H57" s="1">
        <v>10</v>
      </c>
      <c r="I57" s="1" t="str">
        <f t="shared" si="1"/>
        <v>Zamboanga Peninsular (Western Mindanao)</v>
      </c>
      <c r="J57" s="1">
        <f t="shared" si="2"/>
        <v>375</v>
      </c>
      <c r="K57" s="1" t="s">
        <v>2614</v>
      </c>
      <c r="L57" s="1" t="s">
        <v>2615</v>
      </c>
      <c r="M57" s="50" t="str">
        <f t="shared" si="3"/>
        <v>56|10|ZAS|Zamboanga del Sur</v>
      </c>
    </row>
    <row r="58" spans="2:13">
      <c r="B58" s="81"/>
      <c r="C58" s="90"/>
      <c r="D58" s="90"/>
      <c r="G58" s="1">
        <v>57</v>
      </c>
      <c r="H58" s="1">
        <v>10</v>
      </c>
      <c r="I58" s="1" t="str">
        <f t="shared" si="1"/>
        <v>Zamboanga Peninsular (Western Mindanao)</v>
      </c>
      <c r="J58" s="1">
        <f t="shared" si="2"/>
        <v>375</v>
      </c>
      <c r="K58" s="1" t="s">
        <v>2616</v>
      </c>
      <c r="L58" s="1" t="s">
        <v>2617</v>
      </c>
      <c r="M58" s="50" t="str">
        <f t="shared" si="3"/>
        <v>57|10|ZSI|Zamboanga Sibugay</v>
      </c>
    </row>
    <row r="59" spans="2:13">
      <c r="B59" s="81"/>
      <c r="C59" s="90"/>
      <c r="D59" s="90"/>
      <c r="G59" s="1">
        <v>58</v>
      </c>
      <c r="H59" s="1">
        <v>11</v>
      </c>
      <c r="I59" s="1" t="str">
        <f t="shared" si="1"/>
        <v>SOCCSKSARGEN (Central Mindanao)</v>
      </c>
      <c r="J59" s="1">
        <f t="shared" si="2"/>
        <v>375</v>
      </c>
      <c r="K59" s="1" t="s">
        <v>2619</v>
      </c>
      <c r="L59" s="1" t="s">
        <v>2620</v>
      </c>
      <c r="M59" s="50" t="str">
        <f t="shared" si="3"/>
        <v>58|11|NCO|North Cotabato</v>
      </c>
    </row>
    <row r="60" spans="2:13">
      <c r="B60" s="81"/>
      <c r="C60" s="90"/>
      <c r="D60" s="90"/>
      <c r="G60" s="1">
        <v>59</v>
      </c>
      <c r="H60" s="1">
        <v>11</v>
      </c>
      <c r="I60" s="1" t="str">
        <f t="shared" si="1"/>
        <v>SOCCSKSARGEN (Central Mindanao)</v>
      </c>
      <c r="J60" s="1">
        <f t="shared" si="2"/>
        <v>375</v>
      </c>
      <c r="K60" s="1" t="s">
        <v>2621</v>
      </c>
      <c r="L60" s="1" t="s">
        <v>2622</v>
      </c>
      <c r="M60" s="50" t="str">
        <f t="shared" si="3"/>
        <v>59|11|SUK|Sultan Kudarat</v>
      </c>
    </row>
    <row r="61" spans="2:13">
      <c r="B61" s="81"/>
      <c r="C61" s="90"/>
      <c r="D61" s="90"/>
      <c r="G61" s="1">
        <v>60</v>
      </c>
      <c r="H61" s="1">
        <v>11</v>
      </c>
      <c r="I61" s="1" t="str">
        <f t="shared" si="1"/>
        <v>SOCCSKSARGEN (Central Mindanao)</v>
      </c>
      <c r="J61" s="1">
        <f t="shared" si="2"/>
        <v>375</v>
      </c>
      <c r="K61" s="1" t="s">
        <v>2623</v>
      </c>
      <c r="L61" s="1" t="s">
        <v>2624</v>
      </c>
      <c r="M61" s="50" t="str">
        <f t="shared" si="3"/>
        <v>60|11|SAR|Sarangani</v>
      </c>
    </row>
    <row r="62" spans="2:13">
      <c r="B62" s="81"/>
      <c r="C62" s="90"/>
      <c r="D62" s="90"/>
      <c r="G62" s="1">
        <v>61</v>
      </c>
      <c r="H62" s="1">
        <v>11</v>
      </c>
      <c r="I62" s="1" t="str">
        <f t="shared" si="1"/>
        <v>SOCCSKSARGEN (Central Mindanao)</v>
      </c>
      <c r="J62" s="1">
        <f t="shared" si="2"/>
        <v>375</v>
      </c>
      <c r="K62" s="1" t="s">
        <v>2625</v>
      </c>
      <c r="L62" s="1" t="s">
        <v>2626</v>
      </c>
      <c r="M62" s="50" t="str">
        <f t="shared" si="3"/>
        <v>61|11|SCO|South Cotabato</v>
      </c>
    </row>
    <row r="63" spans="2:13">
      <c r="B63" s="81"/>
      <c r="C63" s="90"/>
      <c r="D63" s="90"/>
      <c r="G63" s="1">
        <v>62</v>
      </c>
      <c r="H63" s="1">
        <v>12</v>
      </c>
      <c r="I63" s="1" t="str">
        <f t="shared" si="1"/>
        <v>Autonomous Region in Muslim Mindanao</v>
      </c>
      <c r="J63" s="1">
        <f t="shared" si="2"/>
        <v>375</v>
      </c>
      <c r="K63" s="1" t="s">
        <v>1158</v>
      </c>
      <c r="L63" s="1" t="s">
        <v>2628</v>
      </c>
      <c r="M63" s="50" t="str">
        <f t="shared" si="3"/>
        <v>62|12|BAS|Basilan</v>
      </c>
    </row>
    <row r="64" spans="2:13">
      <c r="B64" s="81"/>
      <c r="C64" s="90"/>
      <c r="D64" s="90"/>
      <c r="G64" s="1">
        <v>63</v>
      </c>
      <c r="H64" s="1">
        <v>12</v>
      </c>
      <c r="I64" s="1" t="str">
        <f t="shared" si="1"/>
        <v>Autonomous Region in Muslim Mindanao</v>
      </c>
      <c r="J64" s="1">
        <f t="shared" si="2"/>
        <v>375</v>
      </c>
      <c r="K64" s="1" t="s">
        <v>2629</v>
      </c>
      <c r="L64" s="1" t="s">
        <v>2630</v>
      </c>
      <c r="M64" s="50" t="str">
        <f t="shared" si="3"/>
        <v>63|12|LAS|Lanao del Sur</v>
      </c>
    </row>
    <row r="65" spans="2:13">
      <c r="B65" s="81"/>
      <c r="C65" s="90"/>
      <c r="D65" s="90"/>
      <c r="G65" s="1">
        <v>64</v>
      </c>
      <c r="H65" s="1">
        <v>12</v>
      </c>
      <c r="I65" s="1" t="str">
        <f t="shared" si="1"/>
        <v>Autonomous Region in Muslim Mindanao</v>
      </c>
      <c r="J65" s="1">
        <f t="shared" si="2"/>
        <v>375</v>
      </c>
      <c r="K65" s="1" t="s">
        <v>2631</v>
      </c>
      <c r="L65" s="1" t="s">
        <v>2632</v>
      </c>
      <c r="M65" s="50" t="str">
        <f t="shared" si="3"/>
        <v>64|12|MAG|Maguindanao</v>
      </c>
    </row>
    <row r="66" spans="2:13">
      <c r="B66" s="81"/>
      <c r="C66" s="90"/>
      <c r="D66" s="90"/>
      <c r="G66" s="1">
        <v>65</v>
      </c>
      <c r="H66" s="1">
        <v>12</v>
      </c>
      <c r="I66" s="1" t="str">
        <f t="shared" si="1"/>
        <v>Autonomous Region in Muslim Mindanao</v>
      </c>
      <c r="J66" s="1">
        <f t="shared" si="2"/>
        <v>375</v>
      </c>
      <c r="K66" s="1" t="s">
        <v>2633</v>
      </c>
      <c r="L66" s="1" t="s">
        <v>2634</v>
      </c>
      <c r="M66" s="50" t="str">
        <f t="shared" si="3"/>
        <v>65|12|SLU|Sulu</v>
      </c>
    </row>
    <row r="67" spans="2:13">
      <c r="B67" s="81"/>
      <c r="C67" s="90"/>
      <c r="D67" s="90"/>
      <c r="G67" s="1">
        <v>66</v>
      </c>
      <c r="H67" s="1">
        <v>12</v>
      </c>
      <c r="I67" s="1" t="str">
        <f t="shared" ref="I67:I80" si="4">VLOOKUP(H67,$B$2:$D$16,3,FALSE)</f>
        <v>Autonomous Region in Muslim Mindanao</v>
      </c>
      <c r="J67" s="1">
        <f t="shared" ref="J67:J80" si="5">$C$2</f>
        <v>375</v>
      </c>
      <c r="K67" s="1" t="s">
        <v>2635</v>
      </c>
      <c r="L67" s="1" t="s">
        <v>2636</v>
      </c>
      <c r="M67" s="50" t="str">
        <f t="shared" ref="M67:M80" si="6">G67&amp;"|"&amp;H67&amp;"|"&amp;K67&amp;"|"&amp;L67</f>
        <v>66|12|TAW|Tawi-Tawi</v>
      </c>
    </row>
    <row r="68" spans="2:13">
      <c r="B68" s="81"/>
      <c r="C68" s="90"/>
      <c r="D68" s="90"/>
      <c r="G68" s="1">
        <v>67</v>
      </c>
      <c r="H68" s="1">
        <v>13</v>
      </c>
      <c r="I68" s="1" t="str">
        <f t="shared" si="4"/>
        <v>Northern Mindanao</v>
      </c>
      <c r="J68" s="1">
        <f t="shared" si="5"/>
        <v>375</v>
      </c>
      <c r="K68" s="1" t="s">
        <v>439</v>
      </c>
      <c r="L68" s="1" t="s">
        <v>2638</v>
      </c>
      <c r="M68" s="50" t="str">
        <f t="shared" si="6"/>
        <v>67|13|LAN|Lanao del Norte</v>
      </c>
    </row>
    <row r="69" spans="2:13">
      <c r="B69" s="81"/>
      <c r="C69" s="90"/>
      <c r="D69" s="90"/>
      <c r="G69" s="1">
        <v>68</v>
      </c>
      <c r="H69" s="1">
        <v>13</v>
      </c>
      <c r="I69" s="1" t="str">
        <f t="shared" si="4"/>
        <v>Northern Mindanao</v>
      </c>
      <c r="J69" s="1">
        <f t="shared" si="5"/>
        <v>375</v>
      </c>
      <c r="K69" s="1" t="s">
        <v>2639</v>
      </c>
      <c r="L69" s="1" t="s">
        <v>2640</v>
      </c>
      <c r="M69" s="50" t="str">
        <f t="shared" si="6"/>
        <v>68|13|BUK|Bukidnon</v>
      </c>
    </row>
    <row r="70" spans="2:13">
      <c r="B70" s="81"/>
      <c r="C70" s="90"/>
      <c r="D70" s="90"/>
      <c r="G70" s="1">
        <v>69</v>
      </c>
      <c r="H70" s="1">
        <v>13</v>
      </c>
      <c r="I70" s="1" t="str">
        <f t="shared" si="4"/>
        <v>Northern Mindanao</v>
      </c>
      <c r="J70" s="1">
        <f t="shared" si="5"/>
        <v>375</v>
      </c>
      <c r="K70" s="1" t="s">
        <v>641</v>
      </c>
      <c r="L70" s="1" t="s">
        <v>2641</v>
      </c>
      <c r="M70" s="50" t="str">
        <f t="shared" si="6"/>
        <v>69|13|CAM|Camiguin</v>
      </c>
    </row>
    <row r="71" spans="2:13">
      <c r="B71" s="81"/>
      <c r="C71" s="90"/>
      <c r="D71" s="90"/>
      <c r="G71" s="1">
        <v>70</v>
      </c>
      <c r="H71" s="1">
        <v>13</v>
      </c>
      <c r="I71" s="1" t="str">
        <f t="shared" si="4"/>
        <v>Northern Mindanao</v>
      </c>
      <c r="J71" s="1">
        <f t="shared" si="5"/>
        <v>375</v>
      </c>
      <c r="K71" s="1" t="s">
        <v>2642</v>
      </c>
      <c r="L71" s="1" t="s">
        <v>2643</v>
      </c>
      <c r="M71" s="50" t="str">
        <f t="shared" si="6"/>
        <v>70|13|MSC|Misamis Occidental</v>
      </c>
    </row>
    <row r="72" spans="2:13">
      <c r="B72" s="81"/>
      <c r="C72" s="90"/>
      <c r="D72" s="90"/>
      <c r="G72" s="1">
        <v>71</v>
      </c>
      <c r="H72" s="1">
        <v>13</v>
      </c>
      <c r="I72" s="1" t="str">
        <f t="shared" si="4"/>
        <v>Northern Mindanao</v>
      </c>
      <c r="J72" s="1">
        <f t="shared" si="5"/>
        <v>375</v>
      </c>
      <c r="K72" s="1" t="s">
        <v>2644</v>
      </c>
      <c r="L72" s="1" t="s">
        <v>2645</v>
      </c>
      <c r="M72" s="50" t="str">
        <f t="shared" si="6"/>
        <v>71|13|MSR|Misamis Oriental</v>
      </c>
    </row>
    <row r="73" spans="2:13">
      <c r="B73" s="81"/>
      <c r="C73" s="90"/>
      <c r="D73" s="90"/>
      <c r="G73" s="1">
        <v>72</v>
      </c>
      <c r="H73" s="1">
        <v>14</v>
      </c>
      <c r="I73" s="1" t="str">
        <f t="shared" si="4"/>
        <v>Davao (Southern Mindanao)</v>
      </c>
      <c r="J73" s="1">
        <f t="shared" si="5"/>
        <v>375</v>
      </c>
      <c r="K73" s="1" t="s">
        <v>2647</v>
      </c>
      <c r="L73" s="1" t="s">
        <v>2648</v>
      </c>
      <c r="M73" s="50" t="str">
        <f t="shared" si="6"/>
        <v>72|14|COM|Compostela Valley</v>
      </c>
    </row>
    <row r="74" spans="2:13">
      <c r="B74" s="81"/>
      <c r="C74" s="90"/>
      <c r="D74" s="90"/>
      <c r="G74" s="1">
        <v>73</v>
      </c>
      <c r="H74" s="1">
        <v>14</v>
      </c>
      <c r="I74" s="1" t="str">
        <f t="shared" si="4"/>
        <v>Davao (Southern Mindanao)</v>
      </c>
      <c r="J74" s="1">
        <f t="shared" si="5"/>
        <v>375</v>
      </c>
      <c r="K74" s="1" t="s">
        <v>2649</v>
      </c>
      <c r="L74" s="1" t="s">
        <v>2650</v>
      </c>
      <c r="M74" s="50" t="str">
        <f t="shared" si="6"/>
        <v>73|14|DAV|Davao del Norte</v>
      </c>
    </row>
    <row r="75" spans="2:13">
      <c r="B75" s="81"/>
      <c r="C75" s="90"/>
      <c r="D75" s="90"/>
      <c r="G75" s="1">
        <v>74</v>
      </c>
      <c r="H75" s="1">
        <v>14</v>
      </c>
      <c r="I75" s="1" t="str">
        <f t="shared" si="4"/>
        <v>Davao (Southern Mindanao)</v>
      </c>
      <c r="J75" s="1">
        <f t="shared" si="5"/>
        <v>375</v>
      </c>
      <c r="K75" s="1" t="s">
        <v>2651</v>
      </c>
      <c r="L75" s="1" t="s">
        <v>2652</v>
      </c>
      <c r="M75" s="50" t="str">
        <f t="shared" si="6"/>
        <v>74|14|DAS|Davao del Sur</v>
      </c>
    </row>
    <row r="76" spans="2:13">
      <c r="B76" s="81"/>
      <c r="C76" s="90"/>
      <c r="D76" s="90"/>
      <c r="G76" s="1">
        <v>75</v>
      </c>
      <c r="H76" s="1">
        <v>14</v>
      </c>
      <c r="I76" s="1" t="str">
        <f t="shared" si="4"/>
        <v>Davao (Southern Mindanao)</v>
      </c>
      <c r="J76" s="1">
        <f t="shared" si="5"/>
        <v>375</v>
      </c>
      <c r="K76" s="1" t="s">
        <v>2653</v>
      </c>
      <c r="L76" s="1" t="s">
        <v>2654</v>
      </c>
      <c r="M76" s="50" t="str">
        <f t="shared" si="6"/>
        <v>75|14|DAO|Davao Oriental</v>
      </c>
    </row>
    <row r="77" spans="2:13">
      <c r="B77" s="81"/>
      <c r="C77" s="90"/>
      <c r="D77" s="90"/>
      <c r="G77" s="1">
        <v>76</v>
      </c>
      <c r="H77" s="1">
        <v>15</v>
      </c>
      <c r="I77" s="1" t="str">
        <f t="shared" si="4"/>
        <v>CARAGA</v>
      </c>
      <c r="J77" s="1">
        <f t="shared" si="5"/>
        <v>375</v>
      </c>
      <c r="K77" s="1" t="s">
        <v>2656</v>
      </c>
      <c r="L77" s="1" t="s">
        <v>2657</v>
      </c>
      <c r="M77" s="50" t="str">
        <f t="shared" si="6"/>
        <v>76|15|AGN|Agusan del Norte</v>
      </c>
    </row>
    <row r="78" spans="2:13">
      <c r="B78" s="81"/>
      <c r="C78" s="90"/>
      <c r="D78" s="90"/>
      <c r="G78" s="1">
        <v>77</v>
      </c>
      <c r="H78" s="1">
        <v>15</v>
      </c>
      <c r="I78" s="1" t="str">
        <f t="shared" si="4"/>
        <v>CARAGA</v>
      </c>
      <c r="J78" s="1">
        <f t="shared" si="5"/>
        <v>375</v>
      </c>
      <c r="K78" s="1" t="s">
        <v>618</v>
      </c>
      <c r="L78" s="1" t="s">
        <v>2658</v>
      </c>
      <c r="M78" s="50" t="str">
        <f t="shared" si="6"/>
        <v>77|15|AGS|Agusan del Sur</v>
      </c>
    </row>
    <row r="79" spans="2:13">
      <c r="B79" s="81"/>
      <c r="C79" s="90"/>
      <c r="D79" s="90"/>
      <c r="G79" s="1">
        <v>78</v>
      </c>
      <c r="H79" s="1">
        <v>15</v>
      </c>
      <c r="I79" s="1" t="str">
        <f t="shared" si="4"/>
        <v>CARAGA</v>
      </c>
      <c r="J79" s="1">
        <f t="shared" si="5"/>
        <v>375</v>
      </c>
      <c r="K79" s="1" t="s">
        <v>2659</v>
      </c>
      <c r="L79" s="1" t="s">
        <v>2660</v>
      </c>
      <c r="M79" s="50" t="str">
        <f t="shared" si="6"/>
        <v>78|15|SUN|Surigao del Norte</v>
      </c>
    </row>
    <row r="80" spans="2:13">
      <c r="B80" s="81"/>
      <c r="C80" s="90"/>
      <c r="D80" s="90"/>
      <c r="G80" s="1">
        <v>79</v>
      </c>
      <c r="H80" s="1">
        <v>15</v>
      </c>
      <c r="I80" s="1" t="str">
        <f t="shared" si="4"/>
        <v>CARAGA</v>
      </c>
      <c r="J80" s="1">
        <f t="shared" si="5"/>
        <v>375</v>
      </c>
      <c r="K80" s="1" t="s">
        <v>2661</v>
      </c>
      <c r="L80" s="1" t="s">
        <v>2662</v>
      </c>
      <c r="M80" s="50" t="str">
        <f t="shared" si="6"/>
        <v>79|15|SUR|Surigao del Sur</v>
      </c>
    </row>
    <row r="81" spans="2:13">
      <c r="B81" s="81"/>
      <c r="C81" s="90"/>
      <c r="D81" s="90"/>
    </row>
    <row r="82" spans="2:13">
      <c r="B82" s="81"/>
      <c r="C82" s="90"/>
      <c r="D82" s="90"/>
    </row>
    <row r="83" spans="2:13">
      <c r="B83" s="81"/>
      <c r="C83" s="90"/>
      <c r="D83" s="90"/>
      <c r="M83" s="92"/>
    </row>
    <row r="84" spans="2:13">
      <c r="B84" s="81"/>
      <c r="C84" s="90"/>
      <c r="D84" s="90"/>
    </row>
    <row r="85" spans="2:13">
      <c r="B85" s="81"/>
      <c r="C85" s="90"/>
      <c r="D85" s="90"/>
    </row>
    <row r="86" spans="2:13">
      <c r="B86" s="81"/>
      <c r="C86" s="90"/>
      <c r="D86" s="90"/>
    </row>
    <row r="87" spans="2:13">
      <c r="B87" s="81"/>
      <c r="C87" s="90"/>
      <c r="D87" s="90"/>
    </row>
    <row r="88" spans="2:13">
      <c r="B88" s="81"/>
      <c r="C88" s="90"/>
      <c r="D88" s="90"/>
    </row>
    <row r="89" spans="2:13">
      <c r="B89" s="81"/>
      <c r="C89" s="90"/>
      <c r="D89" s="90"/>
    </row>
    <row r="90" spans="2:13">
      <c r="B90" s="81"/>
      <c r="C90" s="90"/>
      <c r="D90" s="90"/>
    </row>
    <row r="91" spans="2:13">
      <c r="B91" s="81"/>
      <c r="C91" s="90"/>
      <c r="D91" s="90"/>
    </row>
    <row r="92" spans="2:13">
      <c r="B92" s="81"/>
      <c r="C92" s="90"/>
      <c r="D92" s="90"/>
    </row>
    <row r="93" spans="2:13">
      <c r="B93" s="81"/>
      <c r="C93" s="90"/>
      <c r="D93" s="90"/>
    </row>
    <row r="94" spans="2:13">
      <c r="B94" s="81"/>
      <c r="C94" s="90"/>
      <c r="D94" s="90"/>
    </row>
    <row r="95" spans="2:13">
      <c r="B95" s="81"/>
      <c r="C95" s="90"/>
      <c r="D95" s="90"/>
    </row>
    <row r="96" spans="2:13">
      <c r="B96" s="81"/>
      <c r="C96" s="90"/>
      <c r="D96" s="90"/>
    </row>
    <row r="97" spans="2:4">
      <c r="B97" s="81"/>
      <c r="C97" s="90"/>
      <c r="D97" s="90"/>
    </row>
    <row r="98" spans="2:4">
      <c r="B98" s="81"/>
      <c r="C98" s="90"/>
      <c r="D98" s="90"/>
    </row>
    <row r="99" spans="2:4">
      <c r="B99" s="81"/>
      <c r="C99" s="90"/>
      <c r="D99" s="90"/>
    </row>
    <row r="100" spans="2:4">
      <c r="B100" s="81"/>
      <c r="C100" s="90"/>
      <c r="D100" s="90"/>
    </row>
    <row r="101" spans="2:4">
      <c r="B101" s="81"/>
      <c r="C101" s="90"/>
      <c r="D101" s="90"/>
    </row>
    <row r="102" spans="2:4">
      <c r="B102" s="81"/>
      <c r="C102" s="90"/>
      <c r="D102" s="90"/>
    </row>
    <row r="103" spans="2:4">
      <c r="B103" s="81"/>
      <c r="C103" s="90"/>
      <c r="D103" s="90"/>
    </row>
    <row r="104" spans="2:4">
      <c r="B104" s="81"/>
      <c r="C104" s="90"/>
      <c r="D104" s="90"/>
    </row>
    <row r="105" spans="2:4">
      <c r="B105" s="81"/>
      <c r="C105" s="90"/>
      <c r="D105" s="90"/>
    </row>
    <row r="106" spans="2:4">
      <c r="B106" s="81"/>
      <c r="C106" s="90"/>
      <c r="D106" s="90"/>
    </row>
    <row r="107" spans="2:4">
      <c r="B107" s="81"/>
      <c r="C107" s="90"/>
      <c r="D107" s="90"/>
    </row>
    <row r="108" spans="2:4">
      <c r="B108" s="81"/>
      <c r="C108" s="90"/>
      <c r="D108" s="90"/>
    </row>
    <row r="109" spans="2:4">
      <c r="B109" s="81"/>
      <c r="C109" s="90"/>
      <c r="D109" s="90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0" t="s">
        <v>3174</v>
      </c>
      <c r="B1" s="39" t="s">
        <v>3993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7" t="s">
        <v>3990</v>
      </c>
    </row>
    <row r="2" spans="1:8">
      <c r="A2" s="26" t="s">
        <v>3989</v>
      </c>
      <c r="B2" s="6">
        <v>1</v>
      </c>
      <c r="C2" s="6">
        <v>386</v>
      </c>
      <c r="D2" s="6" t="s">
        <v>2666</v>
      </c>
      <c r="E2" t="s">
        <v>2667</v>
      </c>
      <c r="F2" s="50" t="str">
        <f>B2&amp;"|"&amp;C2&amp;"|"&amp;D2&amp;"|"&amp;E2</f>
        <v>1|386|CHA|Changhua</v>
      </c>
      <c r="H2" s="97" t="s">
        <v>1225</v>
      </c>
    </row>
    <row r="3" spans="1:8">
      <c r="A3" s="26" t="s">
        <v>2665</v>
      </c>
      <c r="B3" s="6">
        <v>2</v>
      </c>
      <c r="C3" s="6">
        <v>386</v>
      </c>
      <c r="D3" s="6" t="s">
        <v>2668</v>
      </c>
      <c r="E3" t="s">
        <v>2669</v>
      </c>
      <c r="F3" s="50" t="str">
        <f t="shared" ref="F3:F17" si="0">B3&amp;"|"&amp;C3&amp;"|"&amp;D3&amp;"|"&amp;E3</f>
        <v>2|386|CYI|Chiayi</v>
      </c>
      <c r="H3" s="99" t="s">
        <v>3991</v>
      </c>
    </row>
    <row r="4" spans="1:8">
      <c r="B4" s="6">
        <v>3</v>
      </c>
      <c r="C4" s="6">
        <v>386</v>
      </c>
      <c r="D4" s="6" t="s">
        <v>2670</v>
      </c>
      <c r="E4" t="s">
        <v>2671</v>
      </c>
      <c r="F4" s="50" t="str">
        <f t="shared" si="0"/>
        <v>3|386|HSZ|Hsinchu</v>
      </c>
      <c r="H4" s="99" t="s">
        <v>3270</v>
      </c>
    </row>
    <row r="5" spans="1:8">
      <c r="B5" s="6">
        <v>4</v>
      </c>
      <c r="C5" s="6">
        <v>386</v>
      </c>
      <c r="D5" s="6" t="s">
        <v>2672</v>
      </c>
      <c r="E5" t="s">
        <v>2673</v>
      </c>
      <c r="F5" s="50" t="str">
        <f t="shared" si="0"/>
        <v>4|386|HUA|Hualien</v>
      </c>
      <c r="H5" s="99" t="s">
        <v>3172</v>
      </c>
    </row>
    <row r="6" spans="1:8">
      <c r="B6" s="6">
        <v>5</v>
      </c>
      <c r="C6" s="6">
        <v>386</v>
      </c>
      <c r="D6" s="6" t="s">
        <v>2674</v>
      </c>
      <c r="E6" t="s">
        <v>2675</v>
      </c>
      <c r="F6" s="50" t="str">
        <f t="shared" si="0"/>
        <v>5|386|ILA|Ilan (Yilan)</v>
      </c>
      <c r="H6" s="99" t="s">
        <v>3348</v>
      </c>
    </row>
    <row r="7" spans="1:8">
      <c r="B7" s="6">
        <v>6</v>
      </c>
      <c r="C7" s="6">
        <v>386</v>
      </c>
      <c r="D7" s="6" t="s">
        <v>2676</v>
      </c>
      <c r="E7" t="s">
        <v>2677</v>
      </c>
      <c r="F7" s="50" t="str">
        <f t="shared" si="0"/>
        <v>6|386|KHH|Kaohsiung</v>
      </c>
      <c r="H7" s="99" t="s">
        <v>3992</v>
      </c>
    </row>
    <row r="8" spans="1:8">
      <c r="B8" s="6">
        <v>7</v>
      </c>
      <c r="C8" s="6">
        <v>386</v>
      </c>
      <c r="D8" s="6" t="s">
        <v>2678</v>
      </c>
      <c r="E8" t="s">
        <v>2679</v>
      </c>
      <c r="F8" s="50" t="str">
        <f t="shared" si="0"/>
        <v>7|386|KEE|Keelung</v>
      </c>
      <c r="H8" s="97" t="s">
        <v>1229</v>
      </c>
    </row>
    <row r="9" spans="1:8">
      <c r="B9" s="6">
        <v>8</v>
      </c>
      <c r="C9" s="6">
        <v>386</v>
      </c>
      <c r="D9" s="6" t="s">
        <v>2680</v>
      </c>
      <c r="E9" t="s">
        <v>2681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2682</v>
      </c>
      <c r="E10" t="s">
        <v>2683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2684</v>
      </c>
      <c r="E11" t="s">
        <v>2685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2686</v>
      </c>
      <c r="E12" t="s">
        <v>2687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2688</v>
      </c>
      <c r="E13" t="s">
        <v>2689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2690</v>
      </c>
      <c r="E14" t="s">
        <v>2691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2692</v>
      </c>
      <c r="E15" t="s">
        <v>2693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2694</v>
      </c>
      <c r="E16" t="s">
        <v>2695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2696</v>
      </c>
      <c r="E17" t="s">
        <v>2697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2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0" t="s">
        <v>3174</v>
      </c>
      <c r="B1" s="22" t="s">
        <v>3316</v>
      </c>
      <c r="C1" s="22" t="s">
        <v>3268</v>
      </c>
      <c r="D1" s="110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6" t="s">
        <v>3318</v>
      </c>
    </row>
    <row r="2" spans="1:9">
      <c r="B2" s="6">
        <v>1</v>
      </c>
      <c r="C2" s="6">
        <v>5</v>
      </c>
      <c r="D2" s="38" t="s">
        <v>3292</v>
      </c>
      <c r="E2" s="34" t="s">
        <v>3309</v>
      </c>
      <c r="F2" s="33">
        <v>0</v>
      </c>
      <c r="G2" s="50" t="str">
        <f t="shared" ref="G2:G18" si="0">B2&amp;"|"&amp;C2&amp;"|"&amp;D2&amp;"|"&amp;E2&amp;"|"&amp;F2</f>
        <v>1|5|001|Brando|0</v>
      </c>
      <c r="I2" s="106" t="s">
        <v>1225</v>
      </c>
    </row>
    <row r="3" spans="1:9">
      <c r="B3" s="6">
        <v>2</v>
      </c>
      <c r="C3" s="6">
        <v>5</v>
      </c>
      <c r="D3" s="38" t="s">
        <v>3293</v>
      </c>
      <c r="E3" s="34" t="s">
        <v>3310</v>
      </c>
      <c r="F3" s="33">
        <v>0</v>
      </c>
      <c r="G3" s="50" t="str">
        <f t="shared" si="0"/>
        <v>2|5|002|Eckero|0</v>
      </c>
      <c r="I3" s="108" t="s">
        <v>3319</v>
      </c>
    </row>
    <row r="4" spans="1:9">
      <c r="B4" s="6">
        <v>3</v>
      </c>
      <c r="C4" s="6">
        <v>5</v>
      </c>
      <c r="D4" s="38" t="s">
        <v>3294</v>
      </c>
      <c r="E4" s="34" t="s">
        <v>3311</v>
      </c>
      <c r="F4" s="33">
        <v>0</v>
      </c>
      <c r="G4" s="50" t="str">
        <f t="shared" si="0"/>
        <v>3|5|003|Finstrom|0</v>
      </c>
      <c r="I4" s="108" t="s">
        <v>3270</v>
      </c>
    </row>
    <row r="5" spans="1:9">
      <c r="B5" s="6">
        <v>4</v>
      </c>
      <c r="C5" s="6">
        <v>5</v>
      </c>
      <c r="D5" s="38" t="s">
        <v>3295</v>
      </c>
      <c r="E5" s="34" t="s">
        <v>3312</v>
      </c>
      <c r="F5" s="33">
        <v>0</v>
      </c>
      <c r="G5" s="50" t="str">
        <f t="shared" si="0"/>
        <v>4|5|004|Foglo|0</v>
      </c>
      <c r="I5" s="108" t="s">
        <v>3111</v>
      </c>
    </row>
    <row r="6" spans="1:9">
      <c r="B6" s="6">
        <v>5</v>
      </c>
      <c r="C6" s="6">
        <v>5</v>
      </c>
      <c r="D6" s="38" t="s">
        <v>3296</v>
      </c>
      <c r="E6" s="34" t="s">
        <v>461</v>
      </c>
      <c r="F6" s="33">
        <v>0</v>
      </c>
      <c r="G6" s="50" t="str">
        <f t="shared" si="0"/>
        <v>5|5|005|Geta|0</v>
      </c>
      <c r="I6" s="108" t="s">
        <v>3348</v>
      </c>
    </row>
    <row r="7" spans="1:9">
      <c r="B7" s="6">
        <v>6</v>
      </c>
      <c r="C7" s="6">
        <v>5</v>
      </c>
      <c r="D7" s="38" t="s">
        <v>3297</v>
      </c>
      <c r="E7" s="34" t="s">
        <v>462</v>
      </c>
      <c r="F7" s="33">
        <v>0</v>
      </c>
      <c r="G7" s="50" t="str">
        <f t="shared" si="0"/>
        <v>6|5|006|Hammarland|0</v>
      </c>
      <c r="I7" s="108" t="s">
        <v>3112</v>
      </c>
    </row>
    <row r="8" spans="1:9">
      <c r="B8" s="6">
        <v>7</v>
      </c>
      <c r="C8" s="6">
        <v>5</v>
      </c>
      <c r="D8" s="38" t="s">
        <v>3298</v>
      </c>
      <c r="E8" s="34" t="s">
        <v>463</v>
      </c>
      <c r="F8" s="33">
        <v>0</v>
      </c>
      <c r="G8" s="50" t="str">
        <f t="shared" si="0"/>
        <v>7|5|007|Jomala|0</v>
      </c>
      <c r="I8" s="108" t="s">
        <v>3320</v>
      </c>
    </row>
    <row r="9" spans="1:9">
      <c r="B9" s="6">
        <v>8</v>
      </c>
      <c r="C9" s="6">
        <v>5</v>
      </c>
      <c r="D9" s="38" t="s">
        <v>3299</v>
      </c>
      <c r="E9" s="34" t="s">
        <v>464</v>
      </c>
      <c r="F9" s="33">
        <v>0</v>
      </c>
      <c r="G9" s="50" t="str">
        <f t="shared" si="0"/>
        <v>8|5|008|Kumlinge|0</v>
      </c>
      <c r="I9" s="106" t="s">
        <v>1229</v>
      </c>
    </row>
    <row r="10" spans="1:9">
      <c r="B10" s="6">
        <v>9</v>
      </c>
      <c r="C10" s="6">
        <v>5</v>
      </c>
      <c r="D10" s="38" t="s">
        <v>3300</v>
      </c>
      <c r="E10" s="34" t="s">
        <v>3314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3301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3302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3303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3304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3305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3306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3307</v>
      </c>
      <c r="E17" s="34" t="s">
        <v>3313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3308</v>
      </c>
      <c r="E18" s="34" t="s">
        <v>3315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1"/>
      <c r="E19" s="46"/>
      <c r="F19" s="46"/>
      <c r="G19" s="46"/>
    </row>
    <row r="20" spans="2:7">
      <c r="G20" s="53" t="s">
        <v>3317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3999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7" t="s">
        <v>3995</v>
      </c>
    </row>
    <row r="2" spans="1:8">
      <c r="A2" s="26" t="s">
        <v>3998</v>
      </c>
      <c r="B2" s="6">
        <v>1</v>
      </c>
      <c r="C2" s="6">
        <v>387</v>
      </c>
      <c r="D2" s="6">
        <v>37</v>
      </c>
      <c r="E2" t="s">
        <v>2698</v>
      </c>
      <c r="F2" s="50" t="str">
        <f>B2&amp;"|"&amp;C2&amp;"|"&amp;D2&amp;"|"&amp;E2</f>
        <v>1|387|37|Amnat Charoen</v>
      </c>
      <c r="H2" s="97" t="s">
        <v>1225</v>
      </c>
    </row>
    <row r="3" spans="1:8">
      <c r="A3" s="26" t="s">
        <v>2775</v>
      </c>
      <c r="B3" s="6">
        <v>2</v>
      </c>
      <c r="C3" s="6">
        <v>387</v>
      </c>
      <c r="D3" s="6">
        <v>15</v>
      </c>
      <c r="E3" t="s">
        <v>2699</v>
      </c>
      <c r="F3" s="50" t="str">
        <f t="shared" ref="F3:F66" si="0">B3&amp;"|"&amp;C3&amp;"|"&amp;D3&amp;"|"&amp;E3</f>
        <v>2|387|15|Ang Thong</v>
      </c>
      <c r="H3" s="99" t="s">
        <v>3996</v>
      </c>
    </row>
    <row r="4" spans="1:8">
      <c r="B4" s="6">
        <v>3</v>
      </c>
      <c r="C4" s="6">
        <v>387</v>
      </c>
      <c r="D4" s="6">
        <v>31</v>
      </c>
      <c r="E4" t="s">
        <v>2700</v>
      </c>
      <c r="F4" s="50" t="str">
        <f t="shared" si="0"/>
        <v>3|387|31|Buri Ram</v>
      </c>
      <c r="H4" s="99" t="s">
        <v>3270</v>
      </c>
    </row>
    <row r="5" spans="1:8">
      <c r="B5" s="6">
        <v>4</v>
      </c>
      <c r="C5" s="6">
        <v>387</v>
      </c>
      <c r="D5" s="6">
        <v>24</v>
      </c>
      <c r="E5" t="s">
        <v>2701</v>
      </c>
      <c r="F5" s="50" t="str">
        <f t="shared" si="0"/>
        <v>4|387|24|Chachoengsao</v>
      </c>
      <c r="H5" s="99" t="s">
        <v>3173</v>
      </c>
    </row>
    <row r="6" spans="1:8">
      <c r="B6" s="6">
        <v>5</v>
      </c>
      <c r="C6" s="6">
        <v>387</v>
      </c>
      <c r="D6" s="6">
        <v>18</v>
      </c>
      <c r="E6" t="s">
        <v>2702</v>
      </c>
      <c r="F6" s="50" t="str">
        <f t="shared" si="0"/>
        <v>5|387|18|Chai Nat</v>
      </c>
      <c r="H6" s="99" t="s">
        <v>3348</v>
      </c>
    </row>
    <row r="7" spans="1:8">
      <c r="B7" s="6">
        <v>6</v>
      </c>
      <c r="C7" s="6">
        <v>387</v>
      </c>
      <c r="D7" s="6">
        <v>36</v>
      </c>
      <c r="E7" t="s">
        <v>2703</v>
      </c>
      <c r="F7" s="50" t="str">
        <f t="shared" si="0"/>
        <v>6|387|36|Chaiyaphum</v>
      </c>
      <c r="H7" s="99" t="s">
        <v>3997</v>
      </c>
    </row>
    <row r="8" spans="1:8">
      <c r="B8" s="6">
        <v>7</v>
      </c>
      <c r="C8" s="6">
        <v>387</v>
      </c>
      <c r="D8" s="6">
        <v>22</v>
      </c>
      <c r="E8" t="s">
        <v>2704</v>
      </c>
      <c r="F8" s="50" t="str">
        <f t="shared" si="0"/>
        <v>7|387|22|Chanthaburi</v>
      </c>
      <c r="H8" s="97" t="s">
        <v>1229</v>
      </c>
    </row>
    <row r="9" spans="1:8">
      <c r="B9" s="6">
        <v>8</v>
      </c>
      <c r="C9" s="6">
        <v>387</v>
      </c>
      <c r="D9" s="6">
        <v>50</v>
      </c>
      <c r="E9" t="s">
        <v>2705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2706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2707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2708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2709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2710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2711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2712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2713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2714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2715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2716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2717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2718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2719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2720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2721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2722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2723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2724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2725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2726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2727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2728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2729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2730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2731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2732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2733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2734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2735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2736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2737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833</v>
      </c>
      <c r="E42" t="s">
        <v>2738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2739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2740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2741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2742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2743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2744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2745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2746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2747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2748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2749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2750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2751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2752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2753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2754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2755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2756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2757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2758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2759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2760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2761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2762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2763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2764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2765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2766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2767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2768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2769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2770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2771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2772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2773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2774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4004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7" t="s">
        <v>4001</v>
      </c>
    </row>
    <row r="2" spans="1:8">
      <c r="A2" s="26" t="s">
        <v>4005</v>
      </c>
      <c r="B2" s="6">
        <v>1</v>
      </c>
      <c r="C2" s="6">
        <v>497</v>
      </c>
      <c r="D2" s="6">
        <v>1</v>
      </c>
      <c r="E2" t="s">
        <v>3205</v>
      </c>
      <c r="F2" s="50" t="str">
        <f>B2&amp;"|"&amp;C2&amp;"|"&amp;D2&amp;"|"&amp;E2</f>
        <v>1|497|1|Zagrebacka zupanija</v>
      </c>
      <c r="H2" s="97" t="s">
        <v>1225</v>
      </c>
    </row>
    <row r="3" spans="1:8">
      <c r="A3" s="26" t="s">
        <v>2776</v>
      </c>
      <c r="B3" s="6">
        <v>2</v>
      </c>
      <c r="C3" s="6">
        <v>497</v>
      </c>
      <c r="D3" s="6">
        <v>2</v>
      </c>
      <c r="E3" t="s">
        <v>3204</v>
      </c>
      <c r="F3" s="50" t="str">
        <f t="shared" ref="F3:F22" si="0">B3&amp;"|"&amp;C3&amp;"|"&amp;D3&amp;"|"&amp;E3</f>
        <v>2|497|2|Krapinsko-Zagorska zupanija</v>
      </c>
      <c r="H3" s="99" t="s">
        <v>4002</v>
      </c>
    </row>
    <row r="4" spans="1:8">
      <c r="B4" s="6">
        <v>3</v>
      </c>
      <c r="C4" s="6">
        <v>497</v>
      </c>
      <c r="D4" s="6">
        <v>3</v>
      </c>
      <c r="E4" t="s">
        <v>3203</v>
      </c>
      <c r="F4" s="50" t="str">
        <f t="shared" si="0"/>
        <v>3|497|3|Sisacko-Moslavacka Zupanija</v>
      </c>
      <c r="H4" s="99" t="s">
        <v>3270</v>
      </c>
    </row>
    <row r="5" spans="1:8">
      <c r="B5" s="6">
        <v>4</v>
      </c>
      <c r="C5" s="6">
        <v>497</v>
      </c>
      <c r="D5" s="6">
        <v>4</v>
      </c>
      <c r="E5" t="s">
        <v>3186</v>
      </c>
      <c r="F5" s="50" t="str">
        <f t="shared" si="0"/>
        <v>4|497|4|Karlovacka Zupanija</v>
      </c>
      <c r="H5" s="99" t="s">
        <v>2496</v>
      </c>
    </row>
    <row r="6" spans="1:8">
      <c r="B6" s="6">
        <v>5</v>
      </c>
      <c r="C6" s="6">
        <v>497</v>
      </c>
      <c r="D6" s="6">
        <v>5</v>
      </c>
      <c r="E6" t="s">
        <v>3187</v>
      </c>
      <c r="F6" s="50" t="str">
        <f t="shared" si="0"/>
        <v>5|497|5|Varazdinska Zupanija</v>
      </c>
      <c r="H6" s="99" t="s">
        <v>3348</v>
      </c>
    </row>
    <row r="7" spans="1:8">
      <c r="B7" s="6">
        <v>6</v>
      </c>
      <c r="C7" s="6">
        <v>497</v>
      </c>
      <c r="D7" s="6">
        <v>6</v>
      </c>
      <c r="E7" t="s">
        <v>3188</v>
      </c>
      <c r="F7" s="50" t="str">
        <f t="shared" si="0"/>
        <v>6|497|6|Koprivnicko-Krizevacka Zupanija</v>
      </c>
      <c r="H7" s="99" t="s">
        <v>4003</v>
      </c>
    </row>
    <row r="8" spans="1:8">
      <c r="B8" s="6">
        <v>7</v>
      </c>
      <c r="C8" s="6">
        <v>497</v>
      </c>
      <c r="D8" s="6">
        <v>7</v>
      </c>
      <c r="E8" t="s">
        <v>3189</v>
      </c>
      <c r="F8" s="50" t="str">
        <f t="shared" si="0"/>
        <v>7|497|7|Bjelovarsko-Bilogorska zupanija</v>
      </c>
      <c r="H8" s="97" t="s">
        <v>1229</v>
      </c>
    </row>
    <row r="9" spans="1:8">
      <c r="B9" s="6">
        <v>8</v>
      </c>
      <c r="C9" s="6">
        <v>497</v>
      </c>
      <c r="D9" s="6">
        <v>8</v>
      </c>
      <c r="E9" t="s">
        <v>3190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3191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3192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3193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3194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3195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3196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3197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3198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3199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3200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3201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3202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2777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4016</v>
      </c>
      <c r="C1" s="93" t="s">
        <v>3268</v>
      </c>
      <c r="D1" s="93" t="s">
        <v>1232</v>
      </c>
      <c r="E1" s="36" t="str">
        <f>B1&amp;"|"&amp;C1&amp;"|"&amp;D1</f>
        <v>pas503_region_id|dxcc_code|region</v>
      </c>
      <c r="G1" s="68" t="s">
        <v>4017</v>
      </c>
      <c r="H1" s="68" t="s">
        <v>4016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4007</v>
      </c>
    </row>
    <row r="2" spans="1:15">
      <c r="A2" s="26" t="s">
        <v>4014</v>
      </c>
      <c r="B2" s="1">
        <v>1</v>
      </c>
      <c r="C2" s="1">
        <v>503</v>
      </c>
      <c r="D2" s="1" t="s">
        <v>2779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2544</v>
      </c>
      <c r="L2" t="s">
        <v>2780</v>
      </c>
      <c r="M2" s="50" t="str">
        <f>G2&amp;"|"&amp;H2&amp;"|"&amp;K2&amp;"|"&amp;L2</f>
        <v>1|1|APA|Praha 1</v>
      </c>
      <c r="O2" s="63" t="s">
        <v>1225</v>
      </c>
    </row>
    <row r="3" spans="1:15">
      <c r="A3" s="26" t="s">
        <v>4015</v>
      </c>
      <c r="B3" s="1">
        <v>2</v>
      </c>
      <c r="C3" s="1">
        <v>503</v>
      </c>
      <c r="D3" s="1" t="s">
        <v>3182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2781</v>
      </c>
      <c r="L3" t="s">
        <v>2782</v>
      </c>
      <c r="M3" s="50" t="str">
        <f t="shared" ref="M3:M66" si="3">G3&amp;"|"&amp;H3&amp;"|"&amp;K3&amp;"|"&amp;L3</f>
        <v>2|1|APB|Praha 2</v>
      </c>
      <c r="O3" s="64" t="s">
        <v>4008</v>
      </c>
    </row>
    <row r="4" spans="1:15">
      <c r="A4" s="92" t="s">
        <v>2778</v>
      </c>
      <c r="B4" s="1">
        <v>3</v>
      </c>
      <c r="C4" s="1">
        <v>503</v>
      </c>
      <c r="D4" s="1" t="s">
        <v>3183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2783</v>
      </c>
      <c r="L4" t="s">
        <v>2784</v>
      </c>
      <c r="M4" s="50" t="str">
        <f t="shared" si="3"/>
        <v>3|1|APC|Praha 3</v>
      </c>
      <c r="O4" s="64" t="s">
        <v>3270</v>
      </c>
    </row>
    <row r="5" spans="1:15">
      <c r="B5" s="1">
        <v>4</v>
      </c>
      <c r="C5" s="1">
        <v>503</v>
      </c>
      <c r="D5" s="1" t="s">
        <v>3184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2785</v>
      </c>
      <c r="L5" t="s">
        <v>2786</v>
      </c>
      <c r="M5" s="50" t="str">
        <f t="shared" si="3"/>
        <v>4|1|APD|Praha 4</v>
      </c>
      <c r="O5" s="64" t="s">
        <v>1231</v>
      </c>
    </row>
    <row r="6" spans="1:15">
      <c r="B6" s="1">
        <v>5</v>
      </c>
      <c r="C6" s="1">
        <v>503</v>
      </c>
      <c r="D6" s="1" t="s">
        <v>2858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2787</v>
      </c>
      <c r="L6" t="s">
        <v>2788</v>
      </c>
      <c r="M6" s="50" t="str">
        <f t="shared" si="3"/>
        <v>5|1|APE|Praha 5</v>
      </c>
      <c r="O6" s="64" t="s">
        <v>4009</v>
      </c>
    </row>
    <row r="7" spans="1:15">
      <c r="B7" s="1">
        <v>6</v>
      </c>
      <c r="C7" s="1">
        <v>503</v>
      </c>
      <c r="D7" s="1" t="s">
        <v>2879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2789</v>
      </c>
      <c r="L7" t="s">
        <v>2790</v>
      </c>
      <c r="M7" s="50" t="str">
        <f t="shared" si="3"/>
        <v>6|1|APF|Praha 6</v>
      </c>
      <c r="O7" s="63" t="s">
        <v>1229</v>
      </c>
    </row>
    <row r="8" spans="1:15">
      <c r="B8" s="1">
        <v>7</v>
      </c>
      <c r="C8" s="1">
        <v>503</v>
      </c>
      <c r="D8" s="1" t="s">
        <v>3185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2791</v>
      </c>
      <c r="L8" t="s">
        <v>2792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2930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2793</v>
      </c>
      <c r="L9" t="s">
        <v>2794</v>
      </c>
      <c r="M9" s="50" t="str">
        <f t="shared" si="3"/>
        <v>8|1|APH|Praha 8</v>
      </c>
      <c r="O9" s="63" t="s">
        <v>4010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2795</v>
      </c>
      <c r="L10" t="s">
        <v>2796</v>
      </c>
      <c r="M10" s="50" t="str">
        <f t="shared" si="3"/>
        <v>9|1|API|Praha 9</v>
      </c>
      <c r="O10" s="63" t="s">
        <v>1225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2797</v>
      </c>
      <c r="L11" t="s">
        <v>2798</v>
      </c>
      <c r="M11" s="50" t="str">
        <f t="shared" si="3"/>
        <v>10|1|APJ|Praha 10</v>
      </c>
      <c r="O11" s="64" t="s">
        <v>4011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2799</v>
      </c>
      <c r="L12" t="s">
        <v>2800</v>
      </c>
      <c r="M12" s="50" t="str">
        <f t="shared" si="3"/>
        <v>11|2|BBN|Benesov</v>
      </c>
      <c r="O12" s="64" t="s">
        <v>4012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2801</v>
      </c>
      <c r="L13" t="s">
        <v>2802</v>
      </c>
      <c r="M13" s="50" t="str">
        <f t="shared" si="3"/>
        <v>12|2|BBE|Beroun</v>
      </c>
      <c r="O13" s="64" t="s">
        <v>2953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2803</v>
      </c>
      <c r="L14" t="s">
        <v>2804</v>
      </c>
      <c r="M14" s="50" t="str">
        <f t="shared" si="3"/>
        <v>13|2|BKD|Kladno</v>
      </c>
      <c r="O14" s="64" t="s">
        <v>3348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2805</v>
      </c>
      <c r="L15" t="s">
        <v>2806</v>
      </c>
      <c r="M15" s="50" t="str">
        <f t="shared" si="3"/>
        <v>14|2|BKO|Kolin</v>
      </c>
      <c r="O15" s="64" t="s">
        <v>4013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2807</v>
      </c>
      <c r="L16" t="s">
        <v>2808</v>
      </c>
      <c r="M16" s="50" t="str">
        <f t="shared" si="3"/>
        <v>15|2|BKH|Kutna Hora</v>
      </c>
      <c r="O16" s="63" t="s">
        <v>1229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2809</v>
      </c>
      <c r="L17" t="s">
        <v>2810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2811</v>
      </c>
      <c r="L18" t="s">
        <v>2812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2813</v>
      </c>
      <c r="L19" t="s">
        <v>2814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2815</v>
      </c>
      <c r="L20" t="s">
        <v>2816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2817</v>
      </c>
      <c r="L21" t="s">
        <v>2818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2819</v>
      </c>
      <c r="L22" t="s">
        <v>2820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2821</v>
      </c>
      <c r="L23" t="s">
        <v>2822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2823</v>
      </c>
      <c r="L24" t="s">
        <v>2824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2825</v>
      </c>
      <c r="L25" t="s">
        <v>2826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2827</v>
      </c>
      <c r="L26" t="s">
        <v>2828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2829</v>
      </c>
      <c r="L27" t="s">
        <v>2830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2831</v>
      </c>
      <c r="L28" t="s">
        <v>2832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2833</v>
      </c>
      <c r="L29" t="s">
        <v>2834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2835</v>
      </c>
      <c r="L30" t="s">
        <v>2836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2837</v>
      </c>
      <c r="L31" t="s">
        <v>2838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2839</v>
      </c>
      <c r="L32" t="s">
        <v>2840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2841</v>
      </c>
      <c r="L33" t="s">
        <v>2842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2843</v>
      </c>
      <c r="L34" t="s">
        <v>2844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2845</v>
      </c>
      <c r="L35" t="s">
        <v>2846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2847</v>
      </c>
      <c r="L36" t="s">
        <v>2848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2849</v>
      </c>
      <c r="L37" t="s">
        <v>2850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2851</v>
      </c>
      <c r="L38" t="s">
        <v>2852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1176</v>
      </c>
      <c r="L39" t="s">
        <v>2853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2854</v>
      </c>
      <c r="L40" t="s">
        <v>2855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2856</v>
      </c>
      <c r="L41" t="s">
        <v>2857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2859</v>
      </c>
      <c r="L42" t="s">
        <v>2860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2861</v>
      </c>
      <c r="L43" t="s">
        <v>2862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2863</v>
      </c>
      <c r="L44" t="s">
        <v>2864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2865</v>
      </c>
      <c r="L45" t="s">
        <v>2866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2867</v>
      </c>
      <c r="L46" t="s">
        <v>2868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2869</v>
      </c>
      <c r="L47" t="s">
        <v>2870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2871</v>
      </c>
      <c r="L48" t="s">
        <v>2872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2873</v>
      </c>
      <c r="L49" t="s">
        <v>2874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2875</v>
      </c>
      <c r="L50" t="s">
        <v>2876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2877</v>
      </c>
      <c r="L51" t="s">
        <v>2878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2880</v>
      </c>
      <c r="L52" t="s">
        <v>2881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2882</v>
      </c>
      <c r="L53" t="s">
        <v>2883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2884</v>
      </c>
      <c r="L54" t="s">
        <v>2885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2886</v>
      </c>
      <c r="L55" t="s">
        <v>2887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2888</v>
      </c>
      <c r="L56" t="s">
        <v>2889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2890</v>
      </c>
      <c r="L57" t="s">
        <v>2891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2892</v>
      </c>
      <c r="L58" t="s">
        <v>2893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2894</v>
      </c>
      <c r="L59" t="s">
        <v>2895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2896</v>
      </c>
      <c r="L60" t="s">
        <v>2897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2898</v>
      </c>
      <c r="L61" t="s">
        <v>2899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2900</v>
      </c>
      <c r="L62" t="s">
        <v>2901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2902</v>
      </c>
      <c r="L63" t="s">
        <v>2903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2904</v>
      </c>
      <c r="L64" t="s">
        <v>2905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2906</v>
      </c>
      <c r="L65" t="s">
        <v>2907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2908</v>
      </c>
      <c r="L66" t="s">
        <v>2909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2910</v>
      </c>
      <c r="L67" t="s">
        <v>2911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2912</v>
      </c>
      <c r="L68" t="s">
        <v>2913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2914</v>
      </c>
      <c r="L69" t="s">
        <v>2915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2916</v>
      </c>
      <c r="L70" t="s">
        <v>2917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2918</v>
      </c>
      <c r="L71" t="s">
        <v>2919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2920</v>
      </c>
      <c r="L72" t="s">
        <v>2921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2922</v>
      </c>
      <c r="L73" t="s">
        <v>2923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2924</v>
      </c>
      <c r="L74" t="s">
        <v>2925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2926</v>
      </c>
      <c r="L75" t="s">
        <v>2927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2928</v>
      </c>
      <c r="L76" t="s">
        <v>2929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2931</v>
      </c>
      <c r="L77" t="s">
        <v>2932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2933</v>
      </c>
      <c r="L78" t="s">
        <v>2934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2935</v>
      </c>
      <c r="L79" t="s">
        <v>2936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2937</v>
      </c>
      <c r="L80" t="s">
        <v>2938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2939</v>
      </c>
      <c r="L81" t="s">
        <v>2940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2941</v>
      </c>
      <c r="L82" t="s">
        <v>2942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2943</v>
      </c>
      <c r="L83" t="s">
        <v>2944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2945</v>
      </c>
      <c r="L84" t="s">
        <v>2946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2947</v>
      </c>
      <c r="L85" t="s">
        <v>2948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2949</v>
      </c>
      <c r="L86" t="s">
        <v>2950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2951</v>
      </c>
      <c r="L87" t="s">
        <v>2952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5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4028</v>
      </c>
      <c r="C1" s="93" t="s">
        <v>3268</v>
      </c>
      <c r="D1" s="94" t="s">
        <v>1232</v>
      </c>
      <c r="E1" s="36" t="str">
        <f>B1&amp;"|"&amp;C1&amp;"|"&amp;D1</f>
        <v>pas504_region_id|dxcc_code|region</v>
      </c>
      <c r="G1" s="116" t="s">
        <v>4029</v>
      </c>
      <c r="H1" s="116" t="s">
        <v>4028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pas504_subdivision_id|pas504_region_id|code|subdivision</v>
      </c>
      <c r="O1" s="63" t="s">
        <v>4021</v>
      </c>
    </row>
    <row r="2" spans="1:15">
      <c r="A2" s="26" t="s">
        <v>4019</v>
      </c>
      <c r="B2" s="1">
        <v>1</v>
      </c>
      <c r="C2" s="1">
        <v>504</v>
      </c>
      <c r="D2" s="95" t="s">
        <v>3177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2955</v>
      </c>
      <c r="L2" s="1" t="s">
        <v>2956</v>
      </c>
      <c r="M2" s="50" t="str">
        <f>G2&amp;"|"&amp;H2&amp;"|"&amp;K2&amp;"|"&amp;L2</f>
        <v>1|1|BAA|Bratislava 1</v>
      </c>
      <c r="O2" s="63" t="s">
        <v>1225</v>
      </c>
    </row>
    <row r="3" spans="1:15">
      <c r="A3" s="26" t="s">
        <v>4020</v>
      </c>
      <c r="B3" s="1">
        <v>2</v>
      </c>
      <c r="C3" s="1">
        <v>504</v>
      </c>
      <c r="D3" s="95" t="s">
        <v>3178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2957</v>
      </c>
      <c r="L3" s="1" t="s">
        <v>2958</v>
      </c>
      <c r="M3" s="50" t="str">
        <f t="shared" ref="M3:M66" si="3">G3&amp;"|"&amp;H3&amp;"|"&amp;K3&amp;"|"&amp;L3</f>
        <v>2|1|BAB|Bratislava 2</v>
      </c>
      <c r="O3" s="64" t="s">
        <v>4022</v>
      </c>
    </row>
    <row r="4" spans="1:15">
      <c r="A4" s="92" t="s">
        <v>2954</v>
      </c>
      <c r="B4" s="1">
        <v>3</v>
      </c>
      <c r="C4" s="1">
        <v>504</v>
      </c>
      <c r="D4" s="95" t="s">
        <v>3175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2959</v>
      </c>
      <c r="L4" s="1" t="s">
        <v>2960</v>
      </c>
      <c r="M4" s="50" t="str">
        <f t="shared" si="3"/>
        <v>3|1|BAC|Bratislava 3</v>
      </c>
      <c r="O4" s="64" t="s">
        <v>3270</v>
      </c>
    </row>
    <row r="5" spans="1:15">
      <c r="B5" s="1">
        <v>4</v>
      </c>
      <c r="C5" s="1">
        <v>504</v>
      </c>
      <c r="D5" s="95" t="s">
        <v>3001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2961</v>
      </c>
      <c r="L5" s="1" t="s">
        <v>2962</v>
      </c>
      <c r="M5" s="50" t="str">
        <f t="shared" si="3"/>
        <v>4|1|BAD|Bratislava 4</v>
      </c>
      <c r="O5" s="64" t="s">
        <v>3628</v>
      </c>
    </row>
    <row r="6" spans="1:15">
      <c r="B6" s="1">
        <v>5</v>
      </c>
      <c r="C6" s="1">
        <v>504</v>
      </c>
      <c r="D6" s="95" t="s">
        <v>3176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2963</v>
      </c>
      <c r="L6" s="1" t="s">
        <v>2964</v>
      </c>
      <c r="M6" s="50" t="str">
        <f t="shared" si="3"/>
        <v>5|1|BAE|Bratislava 5</v>
      </c>
      <c r="O6" s="64" t="s">
        <v>4023</v>
      </c>
    </row>
    <row r="7" spans="1:15">
      <c r="B7" s="1">
        <v>6</v>
      </c>
      <c r="C7" s="1">
        <v>504</v>
      </c>
      <c r="D7" s="95" t="s">
        <v>3179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2965</v>
      </c>
      <c r="L7" s="1" t="s">
        <v>2966</v>
      </c>
      <c r="M7" s="50" t="str">
        <f t="shared" si="3"/>
        <v>6|1|MAL|Malacky</v>
      </c>
      <c r="O7" s="63" t="s">
        <v>1229</v>
      </c>
    </row>
    <row r="8" spans="1:15">
      <c r="B8" s="1">
        <v>7</v>
      </c>
      <c r="C8" s="1">
        <v>504</v>
      </c>
      <c r="D8" s="95" t="s">
        <v>3180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2967</v>
      </c>
      <c r="L8" s="1" t="s">
        <v>2968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5" t="s">
        <v>3181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2969</v>
      </c>
      <c r="L9" s="1" t="s">
        <v>2970</v>
      </c>
      <c r="M9" s="50" t="str">
        <f t="shared" si="3"/>
        <v>8|1|SEN|Senec</v>
      </c>
      <c r="O9" s="63" t="s">
        <v>4024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2971</v>
      </c>
      <c r="L10" s="1" t="s">
        <v>2972</v>
      </c>
      <c r="M10" s="50" t="str">
        <f t="shared" si="3"/>
        <v>9|2|DST|Dunajska Streda</v>
      </c>
      <c r="O10" s="63" t="s">
        <v>1225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2973</v>
      </c>
      <c r="L11" s="1" t="s">
        <v>2974</v>
      </c>
      <c r="M11" s="50" t="str">
        <f t="shared" si="3"/>
        <v>10|2|GAL|Galanta</v>
      </c>
      <c r="O11" s="64" t="s">
        <v>4025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2975</v>
      </c>
      <c r="L12" s="1" t="s">
        <v>2976</v>
      </c>
      <c r="M12" s="50" t="str">
        <f t="shared" si="3"/>
        <v>11|2|HLO|Hlohovec</v>
      </c>
      <c r="O12" s="64" t="s">
        <v>4026</v>
      </c>
    </row>
    <row r="13" spans="1:15">
      <c r="B13" s="90"/>
      <c r="C13" s="90"/>
      <c r="D13" s="96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2977</v>
      </c>
      <c r="L13" s="1" t="s">
        <v>2978</v>
      </c>
      <c r="M13" s="50" t="str">
        <f t="shared" si="3"/>
        <v>12|2|PIE|Piestany</v>
      </c>
      <c r="O13" s="64" t="s">
        <v>2953</v>
      </c>
    </row>
    <row r="14" spans="1:15">
      <c r="B14" s="90"/>
      <c r="C14" s="90"/>
      <c r="D14" s="96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2979</v>
      </c>
      <c r="L14" s="1" t="s">
        <v>2980</v>
      </c>
      <c r="M14" s="50" t="str">
        <f t="shared" si="3"/>
        <v>13|2|SEA|Senica</v>
      </c>
      <c r="O14" s="64" t="s">
        <v>3348</v>
      </c>
    </row>
    <row r="15" spans="1:15">
      <c r="B15" s="90"/>
      <c r="C15" s="90"/>
      <c r="D15" s="96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2981</v>
      </c>
      <c r="L15" s="1" t="s">
        <v>2982</v>
      </c>
      <c r="M15" s="50" t="str">
        <f t="shared" si="3"/>
        <v>14|2|SKA|Skalica</v>
      </c>
      <c r="O15" s="64" t="s">
        <v>4027</v>
      </c>
    </row>
    <row r="16" spans="1:15">
      <c r="B16" s="90"/>
      <c r="C16" s="90"/>
      <c r="D16" s="96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2983</v>
      </c>
      <c r="L16" s="1" t="s">
        <v>2984</v>
      </c>
      <c r="M16" s="50" t="str">
        <f t="shared" si="3"/>
        <v>15|2|TRN|Trnava</v>
      </c>
      <c r="O16" s="63" t="s">
        <v>1229</v>
      </c>
    </row>
    <row r="17" spans="2:13">
      <c r="B17" s="90"/>
      <c r="C17" s="90"/>
      <c r="D17" s="96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2555</v>
      </c>
      <c r="L17" s="1" t="s">
        <v>2985</v>
      </c>
      <c r="M17" s="50" t="str">
        <f t="shared" si="3"/>
        <v>16|3|BAN|Banovce n. Bebr.</v>
      </c>
    </row>
    <row r="18" spans="2:13">
      <c r="B18" s="90"/>
      <c r="C18" s="90"/>
      <c r="D18" s="96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2674</v>
      </c>
      <c r="L18" s="1" t="s">
        <v>2986</v>
      </c>
      <c r="M18" s="50" t="str">
        <f t="shared" si="3"/>
        <v>17|3|ILA|Ilava</v>
      </c>
    </row>
    <row r="19" spans="2:13">
      <c r="B19" s="90"/>
      <c r="C19" s="90"/>
      <c r="D19" s="96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2987</v>
      </c>
      <c r="L19" s="1" t="s">
        <v>2988</v>
      </c>
      <c r="M19" s="50" t="str">
        <f t="shared" si="3"/>
        <v>18|3|MYJ|Myjava</v>
      </c>
    </row>
    <row r="20" spans="2:13">
      <c r="B20" s="90"/>
      <c r="C20" s="90"/>
      <c r="D20" s="96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2989</v>
      </c>
      <c r="L20" s="1" t="s">
        <v>2990</v>
      </c>
      <c r="M20" s="50" t="str">
        <f t="shared" si="3"/>
        <v>19|3|NMV|Nove Mesto n. Vah</v>
      </c>
    </row>
    <row r="21" spans="2:13">
      <c r="B21" s="90"/>
      <c r="C21" s="90"/>
      <c r="D21" s="96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2991</v>
      </c>
      <c r="L21" s="1" t="s">
        <v>2992</v>
      </c>
      <c r="M21" s="50" t="str">
        <f t="shared" si="3"/>
        <v>20|3|PAR|Partizanske</v>
      </c>
    </row>
    <row r="22" spans="2:13">
      <c r="B22" s="90"/>
      <c r="C22" s="90"/>
      <c r="D22" s="96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2993</v>
      </c>
      <c r="L22" s="1" t="s">
        <v>2994</v>
      </c>
      <c r="M22" s="50" t="str">
        <f t="shared" si="3"/>
        <v>21|3|PBY|Povazska Bystrica</v>
      </c>
    </row>
    <row r="23" spans="2:13">
      <c r="B23" s="90"/>
      <c r="C23" s="90"/>
      <c r="D23" s="96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2995</v>
      </c>
      <c r="L23" s="1" t="s">
        <v>2996</v>
      </c>
      <c r="M23" s="50" t="str">
        <f t="shared" si="3"/>
        <v>22|3|PRI|Prievidza</v>
      </c>
    </row>
    <row r="24" spans="2:13">
      <c r="B24" s="90"/>
      <c r="C24" s="90"/>
      <c r="D24" s="96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2997</v>
      </c>
      <c r="L24" s="1" t="s">
        <v>2998</v>
      </c>
      <c r="M24" s="50" t="str">
        <f t="shared" si="3"/>
        <v>23|3|PUC|Puchov</v>
      </c>
    </row>
    <row r="25" spans="2:13">
      <c r="B25" s="90"/>
      <c r="C25" s="90"/>
      <c r="D25" s="96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2999</v>
      </c>
      <c r="L25" s="1" t="s">
        <v>3000</v>
      </c>
      <c r="M25" s="50" t="str">
        <f t="shared" si="3"/>
        <v>24|3|TNC|Trencin</v>
      </c>
    </row>
    <row r="26" spans="2:13">
      <c r="B26" s="90"/>
      <c r="C26" s="90"/>
      <c r="D26" s="96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3002</v>
      </c>
      <c r="L26" s="1" t="s">
        <v>3003</v>
      </c>
      <c r="M26" s="50" t="str">
        <f t="shared" si="3"/>
        <v>25|4|KOM|Komarno</v>
      </c>
    </row>
    <row r="27" spans="2:13">
      <c r="B27" s="90"/>
      <c r="C27" s="90"/>
      <c r="D27" s="96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3004</v>
      </c>
      <c r="L27" s="1" t="s">
        <v>3005</v>
      </c>
      <c r="M27" s="50" t="str">
        <f t="shared" si="3"/>
        <v>26|4|LVC|Levice</v>
      </c>
    </row>
    <row r="28" spans="2:13">
      <c r="B28" s="90"/>
      <c r="C28" s="90"/>
      <c r="D28" s="96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3006</v>
      </c>
      <c r="L28" s="1" t="s">
        <v>3007</v>
      </c>
      <c r="M28" s="50" t="str">
        <f t="shared" si="3"/>
        <v>27|4|NIT|Nitra</v>
      </c>
    </row>
    <row r="29" spans="2:13">
      <c r="B29" s="90"/>
      <c r="C29" s="90"/>
      <c r="D29" s="96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3008</v>
      </c>
      <c r="L29" s="1" t="s">
        <v>3009</v>
      </c>
      <c r="M29" s="50" t="str">
        <f t="shared" si="3"/>
        <v>28|4|NZA|Nove Zamky</v>
      </c>
    </row>
    <row r="30" spans="2:13">
      <c r="B30" s="90"/>
      <c r="C30" s="90"/>
      <c r="D30" s="96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3010</v>
      </c>
      <c r="L30" s="1" t="s">
        <v>3011</v>
      </c>
      <c r="M30" s="50" t="str">
        <f t="shared" si="3"/>
        <v>29|4|SAL|Sala</v>
      </c>
    </row>
    <row r="31" spans="2:13">
      <c r="B31" s="90"/>
      <c r="C31" s="90"/>
      <c r="D31" s="96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3012</v>
      </c>
      <c r="L31" s="1" t="s">
        <v>3013</v>
      </c>
      <c r="M31" s="50" t="str">
        <f t="shared" si="3"/>
        <v>30|4|TOP|Topolcany</v>
      </c>
    </row>
    <row r="32" spans="2:13">
      <c r="B32" s="90"/>
      <c r="C32" s="90"/>
      <c r="D32" s="96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3014</v>
      </c>
      <c r="L32" s="1" t="s">
        <v>3015</v>
      </c>
      <c r="M32" s="50" t="str">
        <f t="shared" si="3"/>
        <v>31|4|ZMO|Zlate Moravce</v>
      </c>
    </row>
    <row r="33" spans="2:13">
      <c r="B33" s="90"/>
      <c r="C33" s="90"/>
      <c r="D33" s="96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3016</v>
      </c>
      <c r="L33" s="1" t="s">
        <v>3017</v>
      </c>
      <c r="M33" s="50" t="str">
        <f t="shared" si="3"/>
        <v>32|5|BYT|Bytca</v>
      </c>
    </row>
    <row r="34" spans="2:13">
      <c r="B34" s="90"/>
      <c r="C34" s="90"/>
      <c r="D34" s="96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3018</v>
      </c>
      <c r="L34" s="1" t="s">
        <v>3019</v>
      </c>
      <c r="M34" s="50" t="str">
        <f t="shared" si="3"/>
        <v>33|5|CAD|Cadca</v>
      </c>
    </row>
    <row r="35" spans="2:13">
      <c r="B35" s="90"/>
      <c r="C35" s="90"/>
      <c r="D35" s="96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3020</v>
      </c>
      <c r="L35" s="1" t="s">
        <v>3021</v>
      </c>
      <c r="M35" s="50" t="str">
        <f t="shared" si="3"/>
        <v>34|5|DKU|Dolny Kubin</v>
      </c>
    </row>
    <row r="36" spans="2:13">
      <c r="B36" s="90"/>
      <c r="C36" s="90"/>
      <c r="D36" s="96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3022</v>
      </c>
      <c r="L36" s="1" t="s">
        <v>3023</v>
      </c>
      <c r="M36" s="50" t="str">
        <f t="shared" si="3"/>
        <v>35|5|KNM|Kysucke N. Mesto</v>
      </c>
    </row>
    <row r="37" spans="2:13">
      <c r="B37" s="90"/>
      <c r="C37" s="90"/>
      <c r="D37" s="96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3024</v>
      </c>
      <c r="L37" s="1" t="s">
        <v>3025</v>
      </c>
      <c r="M37" s="50" t="str">
        <f t="shared" si="3"/>
        <v>36|5|LMI|Liptovsky Mikulas</v>
      </c>
    </row>
    <row r="38" spans="2:13">
      <c r="B38" s="90"/>
      <c r="C38" s="90"/>
      <c r="D38" s="96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3026</v>
      </c>
      <c r="L38" s="1" t="s">
        <v>3027</v>
      </c>
      <c r="M38" s="50" t="str">
        <f t="shared" si="3"/>
        <v>37|5|MAR|Martin</v>
      </c>
    </row>
    <row r="39" spans="2:13">
      <c r="B39" s="90"/>
      <c r="C39" s="90"/>
      <c r="D39" s="96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3028</v>
      </c>
      <c r="L39" s="1" t="s">
        <v>3029</v>
      </c>
      <c r="M39" s="50" t="str">
        <f t="shared" si="3"/>
        <v>38|5|NAM|Namestovo</v>
      </c>
    </row>
    <row r="40" spans="2:13">
      <c r="B40" s="90"/>
      <c r="C40" s="90"/>
      <c r="D40" s="96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3030</v>
      </c>
      <c r="L40" s="1" t="s">
        <v>3031</v>
      </c>
      <c r="M40" s="50" t="str">
        <f t="shared" si="3"/>
        <v>39|5|RUZ|Ruzomberok</v>
      </c>
    </row>
    <row r="41" spans="2:13">
      <c r="B41" s="90"/>
      <c r="C41" s="90"/>
      <c r="D41" s="96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3032</v>
      </c>
      <c r="L41" s="1" t="s">
        <v>3033</v>
      </c>
      <c r="M41" s="50" t="str">
        <f t="shared" si="3"/>
        <v>40|5|TTE|Turcianske Teplice</v>
      </c>
    </row>
    <row r="42" spans="2:13">
      <c r="B42" s="90"/>
      <c r="C42" s="90"/>
      <c r="D42" s="96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3034</v>
      </c>
      <c r="L42" s="1" t="s">
        <v>3035</v>
      </c>
      <c r="M42" s="50" t="str">
        <f t="shared" si="3"/>
        <v>41|5|TVR|Tvrdosin</v>
      </c>
    </row>
    <row r="43" spans="2:13">
      <c r="B43" s="90"/>
      <c r="C43" s="90"/>
      <c r="D43" s="96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3036</v>
      </c>
      <c r="L43" s="1" t="s">
        <v>3037</v>
      </c>
      <c r="M43" s="50" t="str">
        <f t="shared" si="3"/>
        <v>42|5|ZIL|Zilina</v>
      </c>
    </row>
    <row r="44" spans="2:13">
      <c r="B44" s="90"/>
      <c r="C44" s="90"/>
      <c r="D44" s="96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3038</v>
      </c>
      <c r="L44" s="1" t="s">
        <v>3039</v>
      </c>
      <c r="M44" s="50" t="str">
        <f t="shared" si="3"/>
        <v>43|6|BBY|Banska Bystrica</v>
      </c>
    </row>
    <row r="45" spans="2:13">
      <c r="B45" s="90"/>
      <c r="C45" s="90"/>
      <c r="D45" s="96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3040</v>
      </c>
      <c r="L45" s="1" t="s">
        <v>3041</v>
      </c>
      <c r="M45" s="50" t="str">
        <f t="shared" si="3"/>
        <v>44|6|BST|Banska Stiavnica</v>
      </c>
    </row>
    <row r="46" spans="2:13">
      <c r="B46" s="90"/>
      <c r="C46" s="90"/>
      <c r="D46" s="96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3042</v>
      </c>
      <c r="L46" s="1" t="s">
        <v>3043</v>
      </c>
      <c r="M46" s="50" t="str">
        <f t="shared" si="3"/>
        <v>45|6|BRE|Brezno</v>
      </c>
    </row>
    <row r="47" spans="2:13">
      <c r="B47" s="90"/>
      <c r="C47" s="90"/>
      <c r="D47" s="96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3044</v>
      </c>
      <c r="L47" s="1" t="s">
        <v>3045</v>
      </c>
      <c r="M47" s="50" t="str">
        <f t="shared" si="3"/>
        <v>46|6|DET|Detva</v>
      </c>
    </row>
    <row r="48" spans="2:13">
      <c r="B48" s="90"/>
      <c r="C48" s="90"/>
      <c r="D48" s="96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3046</v>
      </c>
      <c r="L48" s="1" t="s">
        <v>3047</v>
      </c>
      <c r="M48" s="50" t="str">
        <f t="shared" si="3"/>
        <v>47|6|KRU|Krupina</v>
      </c>
    </row>
    <row r="49" spans="2:13">
      <c r="B49" s="90"/>
      <c r="C49" s="90"/>
      <c r="D49" s="96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3048</v>
      </c>
      <c r="L49" s="1" t="s">
        <v>3049</v>
      </c>
      <c r="M49" s="50" t="str">
        <f t="shared" si="3"/>
        <v>48|6|LUC|Lucenec</v>
      </c>
    </row>
    <row r="50" spans="2:13">
      <c r="B50" s="90"/>
      <c r="C50" s="90"/>
      <c r="D50" s="96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3050</v>
      </c>
      <c r="L50" s="1" t="s">
        <v>3051</v>
      </c>
      <c r="M50" s="50" t="str">
        <f t="shared" si="3"/>
        <v>49|6|POL|Poltar</v>
      </c>
    </row>
    <row r="51" spans="2:13">
      <c r="B51" s="90"/>
      <c r="C51" s="90"/>
      <c r="D51" s="96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3052</v>
      </c>
      <c r="L51" s="1" t="s">
        <v>3053</v>
      </c>
      <c r="M51" s="50" t="str">
        <f t="shared" si="3"/>
        <v>50|6|REV|Revuca</v>
      </c>
    </row>
    <row r="52" spans="2:13">
      <c r="B52" s="90"/>
      <c r="C52" s="90"/>
      <c r="D52" s="96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3054</v>
      </c>
      <c r="L52" s="1" t="s">
        <v>3055</v>
      </c>
      <c r="M52" s="50" t="str">
        <f t="shared" si="3"/>
        <v>51|6|RSO|Rimavska Sobota</v>
      </c>
    </row>
    <row r="53" spans="2:13">
      <c r="B53" s="90"/>
      <c r="C53" s="90"/>
      <c r="D53" s="96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3056</v>
      </c>
      <c r="L53" s="1" t="s">
        <v>3057</v>
      </c>
      <c r="M53" s="50" t="str">
        <f t="shared" si="3"/>
        <v>52|6|VKR|Velky Krtis</v>
      </c>
    </row>
    <row r="54" spans="2:13">
      <c r="B54" s="90"/>
      <c r="C54" s="90"/>
      <c r="D54" s="96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3058</v>
      </c>
      <c r="L54" s="1" t="s">
        <v>3059</v>
      </c>
      <c r="M54" s="50" t="str">
        <f t="shared" si="3"/>
        <v>53|6|ZAR|Zarnovica</v>
      </c>
    </row>
    <row r="55" spans="2:13">
      <c r="B55" s="90"/>
      <c r="C55" s="90"/>
      <c r="D55" s="96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3060</v>
      </c>
      <c r="L55" s="1" t="s">
        <v>3061</v>
      </c>
      <c r="M55" s="50" t="str">
        <f t="shared" si="3"/>
        <v>54|6|ZIH|Ziar nad Hronom</v>
      </c>
    </row>
    <row r="56" spans="2:13">
      <c r="B56" s="90"/>
      <c r="C56" s="90"/>
      <c r="D56" s="96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3062</v>
      </c>
      <c r="L56" s="1" t="s">
        <v>3063</v>
      </c>
      <c r="M56" s="50" t="str">
        <f t="shared" si="3"/>
        <v>55|6|ZVO|Zvolen</v>
      </c>
    </row>
    <row r="57" spans="2:13">
      <c r="B57" s="90"/>
      <c r="C57" s="90"/>
      <c r="D57" s="96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3064</v>
      </c>
      <c r="L57" s="1" t="s">
        <v>3065</v>
      </c>
      <c r="M57" s="50" t="str">
        <f t="shared" si="3"/>
        <v>56|7|GEL|Gelnica</v>
      </c>
    </row>
    <row r="58" spans="2:13">
      <c r="B58" s="90"/>
      <c r="C58" s="90"/>
      <c r="D58" s="96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3066</v>
      </c>
      <c r="L58" s="1" t="s">
        <v>3067</v>
      </c>
      <c r="M58" s="50" t="str">
        <f t="shared" si="3"/>
        <v>57|7|KEA|Kosice 1</v>
      </c>
    </row>
    <row r="59" spans="2:13">
      <c r="B59" s="90"/>
      <c r="C59" s="90"/>
      <c r="D59" s="96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3068</v>
      </c>
      <c r="L59" s="1" t="s">
        <v>3069</v>
      </c>
      <c r="M59" s="50" t="str">
        <f t="shared" si="3"/>
        <v>58|7|KEB|Kosice 2</v>
      </c>
    </row>
    <row r="60" spans="2:13">
      <c r="B60" s="90"/>
      <c r="C60" s="90"/>
      <c r="D60" s="96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3070</v>
      </c>
      <c r="L60" s="1" t="s">
        <v>3071</v>
      </c>
      <c r="M60" s="50" t="str">
        <f t="shared" si="3"/>
        <v>59|7|KEC|Kosice 3</v>
      </c>
    </row>
    <row r="61" spans="2:13">
      <c r="B61" s="90"/>
      <c r="C61" s="90"/>
      <c r="D61" s="96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3072</v>
      </c>
      <c r="L61" s="1" t="s">
        <v>3073</v>
      </c>
      <c r="M61" s="50" t="str">
        <f t="shared" si="3"/>
        <v>60|7|KED|Kosice 4</v>
      </c>
    </row>
    <row r="62" spans="2:13">
      <c r="B62" s="90"/>
      <c r="C62" s="90"/>
      <c r="D62" s="96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3074</v>
      </c>
      <c r="L62" s="1" t="s">
        <v>3075</v>
      </c>
      <c r="M62" s="50" t="str">
        <f t="shared" si="3"/>
        <v>61|7|KEO|Kosice-okolie</v>
      </c>
    </row>
    <row r="63" spans="2:13">
      <c r="B63" s="90"/>
      <c r="C63" s="90"/>
      <c r="D63" s="96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606</v>
      </c>
      <c r="L63" s="1" t="s">
        <v>3076</v>
      </c>
      <c r="M63" s="50" t="str">
        <f t="shared" si="3"/>
        <v>62|7|MIC|Michalovce</v>
      </c>
    </row>
    <row r="64" spans="2:13">
      <c r="B64" s="90"/>
      <c r="C64" s="90"/>
      <c r="D64" s="96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3077</v>
      </c>
      <c r="L64" s="1" t="s">
        <v>3078</v>
      </c>
      <c r="M64" s="50" t="str">
        <f t="shared" si="3"/>
        <v>63|7|ROZ|Roznava</v>
      </c>
    </row>
    <row r="65" spans="2:13">
      <c r="B65" s="90"/>
      <c r="C65" s="90"/>
      <c r="D65" s="96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3079</v>
      </c>
      <c r="L65" s="1" t="s">
        <v>3080</v>
      </c>
      <c r="M65" s="50" t="str">
        <f t="shared" si="3"/>
        <v>64|7|SOB|Sobrance</v>
      </c>
    </row>
    <row r="66" spans="2:13">
      <c r="B66" s="90"/>
      <c r="C66" s="90"/>
      <c r="D66" s="96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3081</v>
      </c>
      <c r="L66" s="1" t="s">
        <v>3082</v>
      </c>
      <c r="M66" s="50" t="str">
        <f t="shared" si="3"/>
        <v>65|7|SNV|Spisska Nova Ves</v>
      </c>
    </row>
    <row r="67" spans="2:13">
      <c r="B67" s="90"/>
      <c r="C67" s="90"/>
      <c r="D67" s="96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3083</v>
      </c>
      <c r="L67" s="1" t="s">
        <v>3084</v>
      </c>
      <c r="M67" s="50" t="str">
        <f t="shared" ref="M67:M80" si="6">G67&amp;"|"&amp;H67&amp;"|"&amp;K67&amp;"|"&amp;L67</f>
        <v>66|7|TRE|Trebisov</v>
      </c>
    </row>
    <row r="68" spans="2:13">
      <c r="B68" s="90"/>
      <c r="C68" s="90"/>
      <c r="D68" s="96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3085</v>
      </c>
      <c r="L68" s="1" t="s">
        <v>3086</v>
      </c>
      <c r="M68" s="50" t="str">
        <f t="shared" si="6"/>
        <v>67|8|BAR|Bardejov</v>
      </c>
    </row>
    <row r="69" spans="2:13">
      <c r="B69" s="90"/>
      <c r="C69" s="90"/>
      <c r="D69" s="96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3087</v>
      </c>
      <c r="L69" s="1" t="s">
        <v>3088</v>
      </c>
      <c r="M69" s="50" t="str">
        <f t="shared" si="6"/>
        <v>68|8|HUM|Humenne</v>
      </c>
    </row>
    <row r="70" spans="2:13">
      <c r="B70" s="90"/>
      <c r="C70" s="90"/>
      <c r="D70" s="96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3089</v>
      </c>
      <c r="L70" s="1" t="s">
        <v>3090</v>
      </c>
      <c r="M70" s="50" t="str">
        <f t="shared" si="6"/>
        <v>69|8|KEZ|Kezmarok</v>
      </c>
    </row>
    <row r="71" spans="2:13">
      <c r="B71" s="90"/>
      <c r="C71" s="90"/>
      <c r="D71" s="96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3091</v>
      </c>
      <c r="L71" s="1" t="s">
        <v>3092</v>
      </c>
      <c r="M71" s="50" t="str">
        <f t="shared" si="6"/>
        <v>70|8|LEV|Levoca</v>
      </c>
    </row>
    <row r="72" spans="2:13">
      <c r="B72" s="90"/>
      <c r="C72" s="90"/>
      <c r="D72" s="96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3093</v>
      </c>
      <c r="L72" s="1" t="s">
        <v>3094</v>
      </c>
      <c r="M72" s="50" t="str">
        <f t="shared" si="6"/>
        <v>71|8|MED|Medzilaborce</v>
      </c>
    </row>
    <row r="73" spans="2:13">
      <c r="B73" s="90"/>
      <c r="C73" s="90"/>
      <c r="D73" s="96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3095</v>
      </c>
      <c r="L73" s="1" t="s">
        <v>3096</v>
      </c>
      <c r="M73" s="50" t="str">
        <f t="shared" si="6"/>
        <v>72|8|POP|Poprad</v>
      </c>
    </row>
    <row r="74" spans="2:13">
      <c r="B74" s="90"/>
      <c r="C74" s="90"/>
      <c r="D74" s="96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3097</v>
      </c>
      <c r="L74" s="1" t="s">
        <v>3098</v>
      </c>
      <c r="M74" s="50" t="str">
        <f t="shared" si="6"/>
        <v>73|8|PRE|Presov</v>
      </c>
    </row>
    <row r="75" spans="2:13">
      <c r="B75" s="90"/>
      <c r="C75" s="90"/>
      <c r="D75" s="96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3099</v>
      </c>
      <c r="L75" s="1" t="s">
        <v>3100</v>
      </c>
      <c r="M75" s="50" t="str">
        <f t="shared" si="6"/>
        <v>74|8|SAB|Sabinov</v>
      </c>
    </row>
    <row r="76" spans="2:13">
      <c r="B76" s="90"/>
      <c r="C76" s="90"/>
      <c r="D76" s="96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3101</v>
      </c>
      <c r="L76" s="1" t="s">
        <v>3102</v>
      </c>
      <c r="M76" s="50" t="str">
        <f t="shared" si="6"/>
        <v>75|8|SNI|Snina</v>
      </c>
    </row>
    <row r="77" spans="2:13">
      <c r="B77" s="90"/>
      <c r="C77" s="90"/>
      <c r="D77" s="96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2633</v>
      </c>
      <c r="L77" s="1" t="s">
        <v>3103</v>
      </c>
      <c r="M77" s="50" t="str">
        <f t="shared" si="6"/>
        <v>76|8|SLU|Stara Lubovna</v>
      </c>
    </row>
    <row r="78" spans="2:13">
      <c r="B78" s="90"/>
      <c r="C78" s="90"/>
      <c r="D78" s="96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1211</v>
      </c>
      <c r="L78" s="1" t="s">
        <v>3104</v>
      </c>
      <c r="M78" s="50" t="str">
        <f t="shared" si="6"/>
        <v>77|8|STR|Stropkov</v>
      </c>
    </row>
    <row r="79" spans="2:13">
      <c r="B79" s="90"/>
      <c r="C79" s="90"/>
      <c r="D79" s="96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3105</v>
      </c>
      <c r="L79" s="1" t="s">
        <v>3106</v>
      </c>
      <c r="M79" s="50" t="str">
        <f t="shared" si="6"/>
        <v>78|8|SVI|Svidnik</v>
      </c>
    </row>
    <row r="80" spans="2:13">
      <c r="B80" s="90"/>
      <c r="C80" s="90"/>
      <c r="D80" s="96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3107</v>
      </c>
      <c r="L80" s="1" t="s">
        <v>3108</v>
      </c>
      <c r="M80" s="50" t="str">
        <f t="shared" si="6"/>
        <v>79|8|VRT|Vranov nad Toplou</v>
      </c>
    </row>
    <row r="81" spans="2:13">
      <c r="B81" s="90"/>
      <c r="C81" s="90"/>
      <c r="D81" s="96"/>
      <c r="E81" s="80"/>
    </row>
    <row r="82" spans="2:13">
      <c r="B82" s="90"/>
      <c r="C82" s="90"/>
      <c r="D82" s="96"/>
      <c r="E82" s="80"/>
    </row>
    <row r="83" spans="2:13">
      <c r="B83" s="90"/>
      <c r="C83" s="90"/>
      <c r="D83" s="96"/>
      <c r="E83" s="80"/>
    </row>
    <row r="84" spans="2:13">
      <c r="B84" s="90"/>
      <c r="C84" s="90"/>
      <c r="D84" s="96"/>
      <c r="E84" s="80"/>
    </row>
    <row r="85" spans="2:13">
      <c r="B85" s="90"/>
      <c r="C85" s="90"/>
      <c r="D85" s="96"/>
      <c r="E85" s="80"/>
    </row>
    <row r="86" spans="2:13">
      <c r="B86" s="90"/>
      <c r="C86" s="90"/>
      <c r="D86" s="96"/>
      <c r="E86" s="80"/>
    </row>
    <row r="87" spans="2:13">
      <c r="B87" s="90"/>
      <c r="C87" s="90"/>
      <c r="D87" s="96"/>
      <c r="E87" s="80"/>
    </row>
    <row r="88" spans="2:13">
      <c r="B88" s="90"/>
      <c r="C88" s="90"/>
      <c r="D88" s="96"/>
      <c r="E88" s="80"/>
    </row>
    <row r="89" spans="2:13">
      <c r="B89" s="90"/>
      <c r="C89" s="90"/>
      <c r="D89" s="96"/>
      <c r="E89" s="80"/>
      <c r="M89" s="26"/>
    </row>
    <row r="90" spans="2:13">
      <c r="B90" s="90"/>
      <c r="C90" s="90"/>
      <c r="D90" s="96"/>
      <c r="E90" s="80"/>
      <c r="M90" s="92"/>
    </row>
    <row r="91" spans="2:13">
      <c r="B91" s="90"/>
      <c r="C91" s="90"/>
      <c r="D91" s="96"/>
      <c r="E91" s="80"/>
    </row>
    <row r="92" spans="2:13">
      <c r="B92" s="90"/>
      <c r="C92" s="90"/>
      <c r="D92" s="96"/>
      <c r="E92" s="80"/>
    </row>
    <row r="93" spans="2:13">
      <c r="B93" s="90"/>
      <c r="C93" s="90"/>
      <c r="D93" s="96"/>
      <c r="E93" s="80"/>
    </row>
    <row r="94" spans="2:13">
      <c r="B94" s="90"/>
      <c r="C94" s="90"/>
      <c r="D94" s="96"/>
      <c r="E94" s="80"/>
    </row>
    <row r="95" spans="2:13">
      <c r="B95" s="90"/>
      <c r="C95" s="90"/>
      <c r="D95" s="96"/>
      <c r="E95" s="80"/>
    </row>
    <row r="96" spans="2:13">
      <c r="B96" s="90"/>
      <c r="C96" s="90"/>
      <c r="D96" s="96"/>
      <c r="E96" s="80"/>
    </row>
    <row r="97" spans="2:5">
      <c r="B97" s="90"/>
      <c r="C97" s="90"/>
      <c r="D97" s="96"/>
      <c r="E97" s="80"/>
    </row>
    <row r="98" spans="2:5">
      <c r="B98" s="90"/>
      <c r="C98" s="90"/>
      <c r="D98" s="96"/>
      <c r="E98" s="80"/>
    </row>
    <row r="99" spans="2:5">
      <c r="B99" s="90"/>
      <c r="C99" s="90"/>
      <c r="D99" s="96"/>
      <c r="E99" s="80"/>
    </row>
    <row r="100" spans="2:5">
      <c r="B100" s="90"/>
      <c r="C100" s="90"/>
      <c r="D100" s="96"/>
      <c r="E100" s="80"/>
    </row>
    <row r="101" spans="2:5">
      <c r="B101" s="90"/>
      <c r="C101" s="90"/>
      <c r="D101" s="96"/>
      <c r="E101" s="80"/>
    </row>
    <row r="102" spans="2:5">
      <c r="B102" s="90"/>
      <c r="C102" s="90"/>
      <c r="D102" s="96"/>
      <c r="E102" s="80"/>
    </row>
    <row r="103" spans="2:5">
      <c r="B103" s="90"/>
      <c r="C103" s="90"/>
      <c r="D103" s="96"/>
      <c r="E103" s="80"/>
    </row>
    <row r="104" spans="2:5">
      <c r="B104" s="90"/>
      <c r="C104" s="90"/>
      <c r="D104" s="96"/>
      <c r="E104" s="80"/>
    </row>
    <row r="105" spans="2:5">
      <c r="B105" s="90"/>
      <c r="C105" s="90"/>
      <c r="D105" s="96"/>
      <c r="E105" s="80"/>
    </row>
    <row r="106" spans="2:5">
      <c r="B106" s="90"/>
      <c r="C106" s="90"/>
      <c r="D106" s="96"/>
      <c r="E106" s="80"/>
    </row>
    <row r="107" spans="2:5">
      <c r="B107" s="90"/>
      <c r="C107" s="90"/>
      <c r="D107" s="96"/>
      <c r="E107" s="80"/>
    </row>
    <row r="108" spans="2:5">
      <c r="B108" s="90"/>
      <c r="C108" s="90"/>
      <c r="D108" s="96"/>
    </row>
    <row r="109" spans="2:5">
      <c r="B109" s="90"/>
      <c r="C109" s="90"/>
      <c r="D109" s="96"/>
    </row>
    <row r="110" spans="2:5">
      <c r="B110" s="90"/>
      <c r="C110" s="90"/>
      <c r="D110" s="96"/>
    </row>
    <row r="111" spans="2:5">
      <c r="B111" s="90"/>
      <c r="C111" s="90"/>
      <c r="D111" s="96"/>
    </row>
    <row r="112" spans="2:5">
      <c r="B112" s="90"/>
      <c r="C112" s="90"/>
      <c r="D112" s="96"/>
    </row>
    <row r="113" spans="2:4">
      <c r="B113" s="90"/>
      <c r="C113" s="90"/>
      <c r="D113" s="96"/>
    </row>
    <row r="114" spans="2:4">
      <c r="B114" s="90"/>
      <c r="C114" s="90"/>
      <c r="D114" s="96"/>
    </row>
    <row r="115" spans="2:4">
      <c r="B115" s="90"/>
      <c r="C115" s="90"/>
      <c r="D115" s="96"/>
    </row>
    <row r="116" spans="2:4">
      <c r="B116" s="90"/>
      <c r="C116" s="90"/>
      <c r="D116" s="96"/>
    </row>
    <row r="117" spans="2:4">
      <c r="B117" s="90"/>
      <c r="C117" s="90"/>
      <c r="D117" s="96"/>
    </row>
    <row r="118" spans="2:4">
      <c r="B118" s="90"/>
      <c r="C118" s="90"/>
      <c r="D118" s="96"/>
    </row>
    <row r="119" spans="2:4">
      <c r="B119" s="90"/>
      <c r="C119" s="90"/>
      <c r="D119" s="96"/>
    </row>
    <row r="120" spans="2:4">
      <c r="B120" s="90"/>
      <c r="C120" s="90"/>
      <c r="D120" s="96"/>
    </row>
    <row r="121" spans="2:4">
      <c r="B121" s="90"/>
      <c r="C121" s="90"/>
      <c r="D121" s="96"/>
    </row>
    <row r="122" spans="2:4">
      <c r="B122" s="90"/>
      <c r="C122" s="90"/>
      <c r="D122" s="96"/>
    </row>
    <row r="123" spans="2:4">
      <c r="B123" s="90"/>
      <c r="C123" s="90"/>
      <c r="D123" s="96"/>
    </row>
    <row r="124" spans="2:4">
      <c r="B124" s="90"/>
      <c r="C124" s="90"/>
      <c r="D124" s="96"/>
    </row>
    <row r="125" spans="2:4">
      <c r="B125" s="90"/>
      <c r="C125" s="90"/>
      <c r="D125" s="96"/>
    </row>
    <row r="126" spans="2:4">
      <c r="B126" s="90"/>
      <c r="C126" s="90"/>
      <c r="D126" s="96"/>
    </row>
    <row r="127" spans="2:4">
      <c r="B127" s="90"/>
      <c r="C127" s="90"/>
      <c r="D127" s="9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0" t="s">
        <v>3174</v>
      </c>
      <c r="B1" s="22" t="s">
        <v>3321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6" t="s">
        <v>3113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6" t="s">
        <v>1225</v>
      </c>
    </row>
    <row r="3" spans="1:8">
      <c r="B3" s="46"/>
      <c r="C3" s="46"/>
      <c r="D3" s="46"/>
      <c r="E3" s="46"/>
      <c r="F3" s="46"/>
      <c r="H3" s="107" t="s">
        <v>1226</v>
      </c>
    </row>
    <row r="4" spans="1:8">
      <c r="F4" s="53" t="s">
        <v>3322</v>
      </c>
      <c r="H4" s="107" t="s">
        <v>1230</v>
      </c>
    </row>
    <row r="5" spans="1:8">
      <c r="F5" s="53" t="s">
        <v>473</v>
      </c>
      <c r="H5" s="107" t="s">
        <v>3114</v>
      </c>
    </row>
    <row r="6" spans="1:8">
      <c r="H6" s="107" t="s">
        <v>3348</v>
      </c>
    </row>
    <row r="7" spans="1:8">
      <c r="H7" s="106" t="s">
        <v>3115</v>
      </c>
    </row>
    <row r="8" spans="1:8">
      <c r="H8" s="106" t="s">
        <v>1229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5" customWidth="1"/>
    <col min="17" max="17" width="10.7109375" style="115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0" t="s">
        <v>3174</v>
      </c>
      <c r="B1" s="39" t="s">
        <v>3323</v>
      </c>
      <c r="C1" s="39" t="s">
        <v>3268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3330</v>
      </c>
      <c r="L1" s="21" t="s">
        <v>3323</v>
      </c>
      <c r="M1" s="22" t="s">
        <v>3283</v>
      </c>
      <c r="N1" s="36" t="str">
        <f>K1&amp;"|"&amp;L1&amp;"|"&amp;M1</f>
        <v>pas15_cqzone_id|pas15_id|cqzone_id</v>
      </c>
      <c r="O1" s="42"/>
      <c r="P1" s="35" t="s">
        <v>3331</v>
      </c>
      <c r="Q1" s="35" t="s">
        <v>3323</v>
      </c>
      <c r="R1" s="35" t="s">
        <v>3291</v>
      </c>
      <c r="S1" s="36" t="str">
        <f>P1&amp;"|"&amp;Q1&amp;"|"&amp;R1</f>
        <v>pas15_ituzone_id|pas15_id|ituzone_id</v>
      </c>
      <c r="U1" s="104" t="s">
        <v>3324</v>
      </c>
    </row>
    <row r="2" spans="1:21">
      <c r="B2" s="6">
        <v>1</v>
      </c>
      <c r="C2" s="6">
        <v>15</v>
      </c>
      <c r="D2" s="33" t="s">
        <v>475</v>
      </c>
      <c r="E2" s="34" t="s">
        <v>4583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3">
        <v>1</v>
      </c>
      <c r="Q2" s="113">
        <f>B2</f>
        <v>1</v>
      </c>
      <c r="R2" s="1">
        <v>32</v>
      </c>
      <c r="S2" s="50" t="str">
        <f t="shared" ref="S2:S39" si="1">P2&amp;"|"&amp;Q2&amp;"|"&amp;R2</f>
        <v>1|1|32</v>
      </c>
      <c r="U2" s="104" t="s">
        <v>1225</v>
      </c>
    </row>
    <row r="3" spans="1:21">
      <c r="B3" s="6">
        <v>2</v>
      </c>
      <c r="C3" s="6">
        <v>15</v>
      </c>
      <c r="D3" s="33" t="s">
        <v>476</v>
      </c>
      <c r="E3" s="34" t="s">
        <v>552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3">
        <v>2</v>
      </c>
      <c r="Q3" s="113">
        <f t="shared" ref="Q3:Q39" si="4">B3</f>
        <v>2</v>
      </c>
      <c r="R3" s="1">
        <v>33</v>
      </c>
      <c r="S3" s="50" t="str">
        <f t="shared" si="1"/>
        <v>2|2|33</v>
      </c>
      <c r="U3" s="105" t="s">
        <v>3325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3">
        <v>3</v>
      </c>
      <c r="Q4" s="113">
        <f t="shared" si="4"/>
        <v>3</v>
      </c>
      <c r="R4" s="1">
        <v>30</v>
      </c>
      <c r="S4" s="50" t="str">
        <f t="shared" si="1"/>
        <v>3|3|30</v>
      </c>
      <c r="U4" s="105" t="s">
        <v>3270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3">
        <v>4</v>
      </c>
      <c r="Q5" s="113">
        <f t="shared" si="4"/>
        <v>4</v>
      </c>
      <c r="R5" s="1">
        <v>30</v>
      </c>
      <c r="S5" s="50" t="str">
        <f t="shared" si="1"/>
        <v>4|4|30</v>
      </c>
      <c r="U5" s="105" t="s">
        <v>3116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3">
        <v>5</v>
      </c>
      <c r="Q6" s="113">
        <f t="shared" si="4"/>
        <v>5</v>
      </c>
      <c r="R6" s="1">
        <v>30</v>
      </c>
      <c r="S6" s="50" t="str">
        <f t="shared" si="1"/>
        <v>5|5|30</v>
      </c>
      <c r="U6" s="105" t="s">
        <v>3348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3">
        <v>6</v>
      </c>
      <c r="Q7" s="113">
        <f t="shared" si="4"/>
        <v>6</v>
      </c>
      <c r="R7" s="1">
        <v>30</v>
      </c>
      <c r="S7" s="50" t="str">
        <f t="shared" si="1"/>
        <v>6|6|30</v>
      </c>
      <c r="U7" s="105" t="s">
        <v>3117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3">
        <v>7</v>
      </c>
      <c r="Q8" s="113">
        <f t="shared" si="4"/>
        <v>7</v>
      </c>
      <c r="R8" s="1">
        <v>30</v>
      </c>
      <c r="S8" s="50" t="str">
        <f t="shared" si="1"/>
        <v>7|7|30</v>
      </c>
      <c r="U8" s="105" t="s">
        <v>1392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3">
        <v>8</v>
      </c>
      <c r="Q9" s="113">
        <f t="shared" si="4"/>
        <v>8</v>
      </c>
      <c r="R9" s="1">
        <v>30</v>
      </c>
      <c r="S9" s="50" t="str">
        <f t="shared" si="1"/>
        <v>8|8|30</v>
      </c>
      <c r="U9" s="105" t="s">
        <v>3118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3">
        <v>9</v>
      </c>
      <c r="Q10" s="113">
        <f t="shared" si="4"/>
        <v>9</v>
      </c>
      <c r="R10" s="1">
        <v>21</v>
      </c>
      <c r="S10" s="50" t="str">
        <f t="shared" si="1"/>
        <v>9|9|21</v>
      </c>
      <c r="U10" s="105" t="s">
        <v>3326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3">
        <v>10</v>
      </c>
      <c r="Q11" s="113">
        <f t="shared" si="4"/>
        <v>10</v>
      </c>
      <c r="R11" s="1">
        <v>21</v>
      </c>
      <c r="S11" s="50" t="str">
        <f t="shared" si="1"/>
        <v>10|10|21</v>
      </c>
      <c r="U11" s="104" t="s">
        <v>1229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3">
        <v>11</v>
      </c>
      <c r="Q12" s="113">
        <f t="shared" si="4"/>
        <v>11</v>
      </c>
      <c r="R12" s="1">
        <v>30</v>
      </c>
      <c r="S12" s="50" t="str">
        <f t="shared" si="1"/>
        <v>11|11|30</v>
      </c>
      <c r="U12" s="104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3">
        <v>12</v>
      </c>
      <c r="Q13" s="113">
        <f t="shared" si="4"/>
        <v>12</v>
      </c>
      <c r="R13" s="1">
        <v>30</v>
      </c>
      <c r="S13" s="50" t="str">
        <f t="shared" si="1"/>
        <v>12|12|30</v>
      </c>
      <c r="U13" s="104" t="s">
        <v>3327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3">
        <v>13</v>
      </c>
      <c r="Q14" s="113">
        <f t="shared" si="4"/>
        <v>13</v>
      </c>
      <c r="R14" s="1">
        <v>31</v>
      </c>
      <c r="S14" s="50" t="str">
        <f t="shared" si="1"/>
        <v>13|13|31</v>
      </c>
      <c r="U14" s="104" t="s">
        <v>1225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3">
        <v>14</v>
      </c>
      <c r="Q15" s="113">
        <f t="shared" si="4"/>
        <v>14</v>
      </c>
      <c r="R15" s="1">
        <v>30</v>
      </c>
      <c r="S15" s="50" t="str">
        <f t="shared" si="1"/>
        <v>14|14|30</v>
      </c>
      <c r="U15" s="105" t="s">
        <v>3332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3">
        <v>15</v>
      </c>
      <c r="Q16" s="113">
        <f t="shared" si="4"/>
        <v>15</v>
      </c>
      <c r="R16" s="1">
        <v>30</v>
      </c>
      <c r="S16" s="50" t="str">
        <f t="shared" si="1"/>
        <v>15|15|30</v>
      </c>
      <c r="U16" s="105" t="s">
        <v>3328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3">
        <v>16</v>
      </c>
      <c r="Q17" s="113">
        <f t="shared" si="4"/>
        <v>16</v>
      </c>
      <c r="R17" s="1">
        <v>31</v>
      </c>
      <c r="S17" s="50" t="str">
        <f t="shared" si="1"/>
        <v>16|16|31</v>
      </c>
      <c r="U17" s="105" t="s">
        <v>3286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3">
        <v>17</v>
      </c>
      <c r="Q18" s="113">
        <f t="shared" si="4"/>
        <v>17</v>
      </c>
      <c r="R18" s="1">
        <v>30</v>
      </c>
      <c r="S18" s="50" t="str">
        <f t="shared" si="1"/>
        <v>17|17|30</v>
      </c>
      <c r="U18" s="104" t="s">
        <v>1229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3">
        <v>18</v>
      </c>
      <c r="Q19" s="113">
        <f t="shared" si="4"/>
        <v>18</v>
      </c>
      <c r="R19" s="1">
        <v>20</v>
      </c>
      <c r="S19" s="50" t="str">
        <f t="shared" si="1"/>
        <v>18|18|20</v>
      </c>
      <c r="U19" s="104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3">
        <v>19</v>
      </c>
      <c r="Q20" s="113">
        <f t="shared" si="4"/>
        <v>19</v>
      </c>
      <c r="R20" s="1">
        <v>31</v>
      </c>
      <c r="S20" s="50" t="str">
        <f t="shared" si="1"/>
        <v>19|19|31</v>
      </c>
      <c r="U20" s="104" t="s">
        <v>3329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3">
        <v>20</v>
      </c>
      <c r="Q21" s="113">
        <f t="shared" si="4"/>
        <v>20</v>
      </c>
      <c r="R21" s="1">
        <v>31</v>
      </c>
      <c r="S21" s="50" t="str">
        <f t="shared" si="1"/>
        <v>20|20|31</v>
      </c>
      <c r="U21" s="104" t="s">
        <v>1225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3">
        <v>21</v>
      </c>
      <c r="Q22" s="113">
        <f t="shared" si="4"/>
        <v>21</v>
      </c>
      <c r="R22" s="1">
        <v>32</v>
      </c>
      <c r="S22" s="50" t="str">
        <f t="shared" si="1"/>
        <v>21|21|32</v>
      </c>
      <c r="U22" s="105" t="s">
        <v>3333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3">
        <v>22</v>
      </c>
      <c r="Q23" s="113">
        <f t="shared" si="4"/>
        <v>22</v>
      </c>
      <c r="R23" s="1">
        <v>32</v>
      </c>
      <c r="S23" s="50" t="str">
        <f t="shared" si="1"/>
        <v>22|22|32</v>
      </c>
      <c r="U23" s="105" t="s">
        <v>3328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3">
        <v>23</v>
      </c>
      <c r="Q24" s="113">
        <f t="shared" si="4"/>
        <v>23</v>
      </c>
      <c r="R24" s="1">
        <v>34</v>
      </c>
      <c r="S24" s="50" t="str">
        <f t="shared" si="1"/>
        <v>23|23|34</v>
      </c>
      <c r="U24" s="105" t="s">
        <v>3288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3">
        <v>24</v>
      </c>
      <c r="Q25" s="113">
        <f t="shared" si="4"/>
        <v>24</v>
      </c>
      <c r="R25" s="1">
        <v>33</v>
      </c>
      <c r="S25" s="50" t="str">
        <f t="shared" si="1"/>
        <v>24|24|33</v>
      </c>
      <c r="U25" s="104" t="s">
        <v>1229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3">
        <v>25</v>
      </c>
      <c r="Q26" s="113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3">
        <v>26</v>
      </c>
      <c r="Q27" s="113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3">
        <v>27</v>
      </c>
      <c r="Q28" s="113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3">
        <v>28</v>
      </c>
      <c r="Q29" s="113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3">
        <v>29</v>
      </c>
      <c r="Q30" s="113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3">
        <v>30</v>
      </c>
      <c r="Q31" s="113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3">
        <v>31</v>
      </c>
      <c r="Q32" s="113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3">
        <v>32</v>
      </c>
      <c r="Q33" s="113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3">
        <v>33</v>
      </c>
      <c r="Q34" s="113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3">
        <v>34</v>
      </c>
      <c r="Q35" s="113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3">
        <v>35</v>
      </c>
      <c r="Q36" s="113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3">
        <v>36</v>
      </c>
      <c r="Q37" s="113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3">
        <v>37</v>
      </c>
      <c r="Q38" s="113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3">
        <v>38</v>
      </c>
      <c r="Q39" s="113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3"/>
      <c r="Q40" s="113"/>
      <c r="R40" s="114"/>
    </row>
    <row r="41" spans="2:19">
      <c r="L41" s="6"/>
    </row>
    <row r="42" spans="2:19">
      <c r="I42" s="53" t="s">
        <v>577</v>
      </c>
      <c r="J42" s="46"/>
      <c r="K42" s="46"/>
      <c r="L42" s="24"/>
      <c r="M42" s="24"/>
      <c r="N42" s="53" t="s">
        <v>578</v>
      </c>
      <c r="O42" s="54"/>
      <c r="P42" s="54"/>
      <c r="Q42" s="54"/>
      <c r="R42" s="45"/>
      <c r="S42" s="53" t="s">
        <v>580</v>
      </c>
    </row>
    <row r="43" spans="2:19">
      <c r="I43" s="53" t="s">
        <v>553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2019-03-11T11:59:38Z</dcterms:modified>
</cp:coreProperties>
</file>