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030BA861-7EF9-44DF-8A43-08B1BD873ED8}" xr6:coauthVersionLast="36" xr6:coauthVersionMax="36" xr10:uidLastSave="{00000000-0000-0000-0000-000000000000}"/>
  <bookViews>
    <workbookView xWindow="0" yWindow="0" windowWidth="28800" windowHeight="12210" tabRatio="828" activeTab="3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Sample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9" i="116" l="1"/>
  <c r="O230" i="116"/>
  <c r="O231" i="116"/>
  <c r="O232" i="116"/>
  <c r="O233" i="116"/>
  <c r="O234" i="116"/>
  <c r="O235" i="116"/>
  <c r="O236" i="116"/>
  <c r="O237" i="116"/>
  <c r="O238" i="116"/>
  <c r="O239" i="116"/>
  <c r="O240" i="116"/>
  <c r="O241" i="116"/>
  <c r="O242" i="116"/>
  <c r="O243" i="116"/>
  <c r="O244" i="116"/>
  <c r="O245" i="116"/>
  <c r="O246" i="116"/>
  <c r="O247" i="116"/>
  <c r="O248" i="116"/>
  <c r="O249" i="116"/>
  <c r="O250" i="116"/>
  <c r="O251" i="116"/>
  <c r="O252" i="116"/>
  <c r="O32" i="116"/>
  <c r="O1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G1991" i="116"/>
  <c r="H1991" i="116"/>
  <c r="F1992" i="116"/>
  <c r="G1992" i="116"/>
  <c r="H1992" i="116"/>
  <c r="F1993" i="116"/>
  <c r="G1993" i="116"/>
  <c r="H1993" i="116"/>
  <c r="F1994" i="116"/>
  <c r="G1994" i="116"/>
  <c r="H1994" i="116"/>
  <c r="F1995" i="116"/>
  <c r="G1995" i="116"/>
  <c r="H1995" i="116"/>
  <c r="F1996" i="116"/>
  <c r="G1996" i="116"/>
  <c r="H1996" i="116"/>
  <c r="F1997" i="116"/>
  <c r="G1997" i="116"/>
  <c r="H1997" i="116"/>
  <c r="F1998" i="116"/>
  <c r="G1998" i="116"/>
  <c r="H1998" i="116"/>
  <c r="F1999" i="116"/>
  <c r="G1999" i="116"/>
  <c r="H1999" i="116"/>
  <c r="F2000" i="116"/>
  <c r="G2000" i="116"/>
  <c r="H2000" i="116"/>
  <c r="F2001" i="116"/>
  <c r="G2001" i="116"/>
  <c r="H2001" i="116"/>
  <c r="F2002" i="116"/>
  <c r="G2002" i="116"/>
  <c r="H2002" i="116"/>
  <c r="F2003" i="116"/>
  <c r="G2003" i="116"/>
  <c r="H2003" i="116"/>
  <c r="F2004" i="116"/>
  <c r="G2004" i="116"/>
  <c r="H2004" i="116"/>
  <c r="F2005" i="116"/>
  <c r="G2005" i="116"/>
  <c r="H2005" i="116"/>
  <c r="F2006" i="116"/>
  <c r="G2006" i="116"/>
  <c r="H2006" i="116"/>
  <c r="F2007" i="116"/>
  <c r="G2007" i="116"/>
  <c r="H2007" i="116"/>
  <c r="F2008" i="116"/>
  <c r="G2008" i="116"/>
  <c r="H2008" i="116"/>
  <c r="F2009" i="116"/>
  <c r="G2009" i="116"/>
  <c r="H2009" i="116"/>
  <c r="F2010" i="116"/>
  <c r="G2010" i="116"/>
  <c r="H2010" i="116"/>
  <c r="F2011" i="116"/>
  <c r="G2011" i="116"/>
  <c r="H2011" i="116"/>
  <c r="F2012" i="116"/>
  <c r="G2012" i="116"/>
  <c r="H2012" i="116"/>
  <c r="F2013" i="116"/>
  <c r="G2013" i="116"/>
  <c r="H2013" i="116"/>
  <c r="F2014" i="116"/>
  <c r="G2014" i="116"/>
  <c r="H2014" i="116"/>
  <c r="F2015" i="116"/>
  <c r="G2015" i="116"/>
  <c r="H2015" i="116"/>
  <c r="F2016" i="116"/>
  <c r="G2016" i="116"/>
  <c r="H2016" i="116"/>
  <c r="F2017" i="116"/>
  <c r="G2017" i="116"/>
  <c r="H2017" i="116"/>
  <c r="F2018" i="116"/>
  <c r="G2018" i="116"/>
  <c r="H2018" i="116"/>
  <c r="F2019" i="116"/>
  <c r="G2019" i="116"/>
  <c r="H2019" i="116"/>
  <c r="F2020" i="116"/>
  <c r="G2020" i="116"/>
  <c r="H2020" i="116"/>
  <c r="F2021" i="116"/>
  <c r="G2021" i="116"/>
  <c r="H2021" i="116"/>
  <c r="F2022" i="116"/>
  <c r="G2022" i="116"/>
  <c r="H2022" i="116"/>
  <c r="F2023" i="116"/>
  <c r="G2023" i="116"/>
  <c r="H2023" i="116"/>
  <c r="F2024" i="116"/>
  <c r="G2024" i="116"/>
  <c r="H2024" i="116"/>
  <c r="F2025" i="116"/>
  <c r="G2025" i="116"/>
  <c r="H2025" i="116"/>
  <c r="F2026" i="116"/>
  <c r="G2026" i="116"/>
  <c r="H2026" i="116"/>
  <c r="F2027" i="116"/>
  <c r="G2027" i="116"/>
  <c r="H2027" i="116"/>
  <c r="F2028" i="116"/>
  <c r="G2028" i="116"/>
  <c r="H2028" i="116"/>
  <c r="F2029" i="116"/>
  <c r="G2029" i="116"/>
  <c r="H2029" i="116"/>
  <c r="F2030" i="116"/>
  <c r="G2030" i="116"/>
  <c r="H2030" i="116"/>
  <c r="F2031" i="116"/>
  <c r="G2031" i="116"/>
  <c r="H2031" i="116"/>
  <c r="F2032" i="116"/>
  <c r="G2032" i="116"/>
  <c r="H2032" i="116"/>
  <c r="F2033" i="116"/>
  <c r="G2033" i="116"/>
  <c r="H2033" i="116"/>
  <c r="F2034" i="116"/>
  <c r="G2034" i="116"/>
  <c r="H2034" i="116"/>
  <c r="F2035" i="116"/>
  <c r="G2035" i="116"/>
  <c r="H2035" i="116"/>
  <c r="F2036" i="116"/>
  <c r="G2036" i="116"/>
  <c r="H2036" i="116"/>
  <c r="F2037" i="116"/>
  <c r="G2037" i="116"/>
  <c r="H2037" i="116"/>
  <c r="F2038" i="116"/>
  <c r="G2038" i="116"/>
  <c r="H2038" i="116"/>
  <c r="F2039" i="116"/>
  <c r="G2039" i="116"/>
  <c r="H2039" i="116"/>
  <c r="F2040" i="116"/>
  <c r="G2040" i="116"/>
  <c r="H2040" i="116"/>
  <c r="F2041" i="116"/>
  <c r="G2041" i="116"/>
  <c r="H2041" i="116"/>
  <c r="F2042" i="116"/>
  <c r="G2042" i="116"/>
  <c r="H2042" i="116"/>
  <c r="F2043" i="116"/>
  <c r="G2043" i="116"/>
  <c r="H2043" i="116"/>
  <c r="F2044" i="116"/>
  <c r="G2044" i="116"/>
  <c r="H2044" i="116"/>
  <c r="F2045" i="116"/>
  <c r="G2045" i="116"/>
  <c r="H2045" i="116"/>
  <c r="F2046" i="116"/>
  <c r="G2046" i="116"/>
  <c r="H2046" i="116"/>
  <c r="F2047" i="116"/>
  <c r="G2047" i="116"/>
  <c r="H2047" i="116"/>
  <c r="F2048" i="116"/>
  <c r="G2048" i="116"/>
  <c r="H2048" i="116"/>
  <c r="F2049" i="116"/>
  <c r="G2049" i="116"/>
  <c r="H2049" i="116"/>
  <c r="F2050" i="116"/>
  <c r="G2050" i="116"/>
  <c r="H2050" i="116"/>
  <c r="F2051" i="116"/>
  <c r="G2051" i="116"/>
  <c r="H2051" i="116"/>
  <c r="F2052" i="116"/>
  <c r="G2052" i="116"/>
  <c r="H2052" i="116"/>
  <c r="F2053" i="116"/>
  <c r="G2053" i="116"/>
  <c r="H2053" i="116"/>
  <c r="F2054" i="116"/>
  <c r="G2054" i="116"/>
  <c r="H2054" i="116"/>
  <c r="F2055" i="116"/>
  <c r="G2055" i="116"/>
  <c r="H2055" i="116"/>
  <c r="F2056" i="116"/>
  <c r="G2056" i="116"/>
  <c r="H2056" i="116"/>
  <c r="F2057" i="116"/>
  <c r="G2057" i="116"/>
  <c r="H2057" i="116"/>
  <c r="F2058" i="116"/>
  <c r="G2058" i="116"/>
  <c r="H2058" i="116"/>
  <c r="F2059" i="116"/>
  <c r="G2059" i="116"/>
  <c r="H2059" i="116"/>
  <c r="F2060" i="116"/>
  <c r="G2060" i="116"/>
  <c r="H2060" i="116"/>
  <c r="F2061" i="116"/>
  <c r="G2061" i="116"/>
  <c r="H2061" i="116"/>
  <c r="F2062" i="116"/>
  <c r="G2062" i="116"/>
  <c r="H2062" i="116"/>
  <c r="F2063" i="116"/>
  <c r="G2063" i="116"/>
  <c r="H2063" i="116"/>
  <c r="F2064" i="116"/>
  <c r="G2064" i="116"/>
  <c r="H2064" i="116"/>
  <c r="F2065" i="116"/>
  <c r="G2065" i="116"/>
  <c r="H2065" i="116"/>
  <c r="F2066" i="116"/>
  <c r="G2066" i="116"/>
  <c r="H2066" i="116"/>
  <c r="F2067" i="116"/>
  <c r="G2067" i="116"/>
  <c r="H2067" i="116"/>
  <c r="F2068" i="116"/>
  <c r="G2068" i="116"/>
  <c r="H2068" i="116"/>
  <c r="F2069" i="116"/>
  <c r="G2069" i="116"/>
  <c r="H2069" i="116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F1905" i="116"/>
  <c r="G1905" i="116"/>
  <c r="H1905" i="116"/>
  <c r="F1906" i="116"/>
  <c r="G1906" i="116"/>
  <c r="H1906" i="116"/>
  <c r="F1907" i="116"/>
  <c r="G1907" i="116"/>
  <c r="H1907" i="116"/>
  <c r="F1908" i="116"/>
  <c r="G1908" i="116"/>
  <c r="H1908" i="116"/>
  <c r="F1909" i="116"/>
  <c r="G1909" i="116"/>
  <c r="H1909" i="116"/>
  <c r="F1910" i="116"/>
  <c r="G1910" i="116"/>
  <c r="H1910" i="116"/>
  <c r="F1911" i="116"/>
  <c r="G1911" i="116"/>
  <c r="H1911" i="116"/>
  <c r="F1912" i="116"/>
  <c r="G1912" i="116"/>
  <c r="H1912" i="116"/>
  <c r="F1913" i="116"/>
  <c r="G1913" i="116"/>
  <c r="H1913" i="116"/>
  <c r="F1914" i="116"/>
  <c r="G1914" i="116"/>
  <c r="H1914" i="116"/>
  <c r="F1915" i="116"/>
  <c r="G1915" i="116"/>
  <c r="H1915" i="116"/>
  <c r="F1916" i="116"/>
  <c r="G1916" i="116"/>
  <c r="H1916" i="116"/>
  <c r="F1917" i="116"/>
  <c r="G1917" i="116"/>
  <c r="H1917" i="116"/>
  <c r="F1918" i="116"/>
  <c r="G1918" i="116"/>
  <c r="H1918" i="116"/>
  <c r="F1919" i="116"/>
  <c r="G1919" i="116"/>
  <c r="H1919" i="116"/>
  <c r="F1920" i="116"/>
  <c r="G1920" i="116"/>
  <c r="H1920" i="116"/>
  <c r="F1921" i="116"/>
  <c r="G1921" i="116"/>
  <c r="H1921" i="116"/>
  <c r="F1922" i="116"/>
  <c r="G1922" i="116"/>
  <c r="H1922" i="116"/>
  <c r="F1923" i="116"/>
  <c r="G1923" i="116"/>
  <c r="H1923" i="116"/>
  <c r="F1924" i="116"/>
  <c r="G1924" i="116"/>
  <c r="H1924" i="116"/>
  <c r="F1925" i="116"/>
  <c r="G1925" i="116"/>
  <c r="H1925" i="116"/>
  <c r="F1926" i="116"/>
  <c r="G1926" i="116"/>
  <c r="H1926" i="116"/>
  <c r="F1927" i="116"/>
  <c r="G1927" i="116"/>
  <c r="H1927" i="116"/>
  <c r="F1928" i="116"/>
  <c r="G1928" i="116"/>
  <c r="H1928" i="116"/>
  <c r="F1929" i="116"/>
  <c r="G1929" i="116"/>
  <c r="H1929" i="116"/>
  <c r="F1930" i="116"/>
  <c r="G1930" i="116"/>
  <c r="H1930" i="116"/>
  <c r="F1931" i="116"/>
  <c r="G1931" i="116"/>
  <c r="H1931" i="116"/>
  <c r="F1932" i="116"/>
  <c r="G1932" i="116"/>
  <c r="H1932" i="116"/>
  <c r="F1933" i="116"/>
  <c r="G1933" i="116"/>
  <c r="H1933" i="116"/>
  <c r="F1934" i="116"/>
  <c r="G1934" i="116"/>
  <c r="H1934" i="116"/>
  <c r="F1935" i="116"/>
  <c r="G1935" i="116"/>
  <c r="H1935" i="116"/>
  <c r="F1936" i="116"/>
  <c r="G1936" i="116"/>
  <c r="H1936" i="116"/>
  <c r="F1937" i="116"/>
  <c r="G1937" i="116"/>
  <c r="H1937" i="116"/>
  <c r="F1938" i="116"/>
  <c r="G1938" i="116"/>
  <c r="H1938" i="116"/>
  <c r="F1939" i="116"/>
  <c r="G1939" i="116"/>
  <c r="H1939" i="116"/>
  <c r="F1940" i="116"/>
  <c r="G1940" i="116"/>
  <c r="H1940" i="116"/>
  <c r="F1941" i="116"/>
  <c r="G1941" i="116"/>
  <c r="H1941" i="116"/>
  <c r="F1942" i="116"/>
  <c r="G1942" i="116"/>
  <c r="H1942" i="116"/>
  <c r="F1943" i="116"/>
  <c r="G1943" i="116"/>
  <c r="H1943" i="116"/>
  <c r="F1944" i="116"/>
  <c r="G1944" i="116"/>
  <c r="H1944" i="116"/>
  <c r="F1945" i="116"/>
  <c r="G1945" i="116"/>
  <c r="H1945" i="116"/>
  <c r="F1946" i="116"/>
  <c r="G1946" i="116"/>
  <c r="H1946" i="116"/>
  <c r="F1947" i="116"/>
  <c r="G1947" i="116"/>
  <c r="H1947" i="116"/>
  <c r="F1948" i="116"/>
  <c r="G1948" i="116"/>
  <c r="H1948" i="116"/>
  <c r="F1949" i="116"/>
  <c r="G1949" i="116"/>
  <c r="H1949" i="116"/>
  <c r="F1950" i="116"/>
  <c r="G1950" i="116"/>
  <c r="H1950" i="116"/>
  <c r="F1951" i="116"/>
  <c r="G1951" i="116"/>
  <c r="H1951" i="116"/>
  <c r="F1952" i="116"/>
  <c r="G1952" i="116"/>
  <c r="H1952" i="116"/>
  <c r="F1953" i="116"/>
  <c r="G1953" i="116"/>
  <c r="H1953" i="116"/>
  <c r="F1954" i="116"/>
  <c r="G1954" i="116"/>
  <c r="H1954" i="116"/>
  <c r="F1955" i="116"/>
  <c r="G1955" i="116"/>
  <c r="H1955" i="116"/>
  <c r="F1956" i="116"/>
  <c r="G1956" i="116"/>
  <c r="H1956" i="116"/>
  <c r="F1957" i="116"/>
  <c r="G1957" i="116"/>
  <c r="H1957" i="116"/>
  <c r="F1958" i="116"/>
  <c r="G1958" i="116"/>
  <c r="H1958" i="116"/>
  <c r="F1959" i="116"/>
  <c r="G1959" i="116"/>
  <c r="H1959" i="116"/>
  <c r="F1960" i="116"/>
  <c r="G1960" i="116"/>
  <c r="H1960" i="116"/>
  <c r="F1961" i="116"/>
  <c r="G1961" i="116"/>
  <c r="H1961" i="116"/>
  <c r="F1962" i="116"/>
  <c r="G1962" i="116"/>
  <c r="H1962" i="116"/>
  <c r="F1963" i="116"/>
  <c r="G1963" i="116"/>
  <c r="H1963" i="116"/>
  <c r="F1964" i="116"/>
  <c r="G1964" i="116"/>
  <c r="H1964" i="116"/>
  <c r="F1965" i="116"/>
  <c r="G1965" i="116"/>
  <c r="H1965" i="116"/>
  <c r="F1966" i="116"/>
  <c r="G1966" i="116"/>
  <c r="H1966" i="116"/>
  <c r="F1967" i="116"/>
  <c r="G1967" i="116"/>
  <c r="H1967" i="116"/>
  <c r="F1968" i="116"/>
  <c r="G1968" i="116"/>
  <c r="H1968" i="116"/>
  <c r="F1969" i="116"/>
  <c r="G1969" i="116"/>
  <c r="H1969" i="116"/>
  <c r="F1970" i="116"/>
  <c r="G1970" i="116"/>
  <c r="H1970" i="116"/>
  <c r="F1971" i="116"/>
  <c r="G1971" i="116"/>
  <c r="H1971" i="116"/>
  <c r="F1972" i="116"/>
  <c r="G1972" i="116"/>
  <c r="H1972" i="116"/>
  <c r="F1973" i="116"/>
  <c r="G1973" i="116"/>
  <c r="H1973" i="116"/>
  <c r="F1974" i="116"/>
  <c r="G1974" i="116"/>
  <c r="H1974" i="116"/>
  <c r="F1975" i="116"/>
  <c r="G1975" i="116"/>
  <c r="H1975" i="116"/>
  <c r="F1976" i="116"/>
  <c r="G1976" i="116"/>
  <c r="H1976" i="116"/>
  <c r="F1977" i="116"/>
  <c r="G1977" i="116"/>
  <c r="H1977" i="116"/>
  <c r="F1978" i="116"/>
  <c r="G1978" i="116"/>
  <c r="H1978" i="116"/>
  <c r="F1979" i="116"/>
  <c r="G1979" i="116"/>
  <c r="H1979" i="116"/>
  <c r="F1980" i="116"/>
  <c r="G1980" i="116"/>
  <c r="H1980" i="116"/>
  <c r="F1981" i="116"/>
  <c r="G1981" i="116"/>
  <c r="H1981" i="116"/>
  <c r="F1982" i="116"/>
  <c r="G1982" i="116"/>
  <c r="H1982" i="116"/>
  <c r="F1983" i="116"/>
  <c r="G1983" i="116"/>
  <c r="H1983" i="116"/>
  <c r="F1984" i="116"/>
  <c r="G1984" i="116"/>
  <c r="H1984" i="116"/>
  <c r="F1985" i="116"/>
  <c r="G1985" i="116"/>
  <c r="H1985" i="116"/>
  <c r="F1986" i="116"/>
  <c r="G1986" i="116"/>
  <c r="H1986" i="116"/>
  <c r="F1987" i="116"/>
  <c r="G1987" i="116"/>
  <c r="H1987" i="116"/>
  <c r="F1988" i="116"/>
  <c r="G1988" i="116"/>
  <c r="H1988" i="116"/>
  <c r="F1989" i="116"/>
  <c r="G1989" i="116"/>
  <c r="H1989" i="116"/>
  <c r="F1990" i="116"/>
  <c r="G1990" i="116"/>
  <c r="H1990" i="116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F1884" i="116"/>
  <c r="G1884" i="116"/>
  <c r="H1884" i="116"/>
  <c r="F1885" i="116"/>
  <c r="G1885" i="116"/>
  <c r="H1885" i="116"/>
  <c r="F1886" i="116"/>
  <c r="G1886" i="116"/>
  <c r="H1886" i="116"/>
  <c r="F1887" i="116"/>
  <c r="G1887" i="116"/>
  <c r="H1887" i="116"/>
  <c r="F1888" i="116"/>
  <c r="G1888" i="116"/>
  <c r="H1888" i="116"/>
  <c r="F1889" i="116"/>
  <c r="G1889" i="116"/>
  <c r="H1889" i="116"/>
  <c r="F1890" i="116"/>
  <c r="G1890" i="116"/>
  <c r="H1890" i="116"/>
  <c r="F1891" i="116"/>
  <c r="G1891" i="116"/>
  <c r="H1891" i="116"/>
  <c r="F1892" i="116"/>
  <c r="G1892" i="116"/>
  <c r="H1892" i="116"/>
  <c r="F1893" i="116"/>
  <c r="G1893" i="116"/>
  <c r="H1893" i="116"/>
  <c r="F1894" i="116"/>
  <c r="G1894" i="116"/>
  <c r="H1894" i="116"/>
  <c r="F1895" i="116"/>
  <c r="G1895" i="116"/>
  <c r="H1895" i="116"/>
  <c r="F1896" i="116"/>
  <c r="G1896" i="116"/>
  <c r="H1896" i="116"/>
  <c r="F1897" i="116"/>
  <c r="G1897" i="116"/>
  <c r="H1897" i="116"/>
  <c r="F1898" i="116"/>
  <c r="G1898" i="116"/>
  <c r="H1898" i="116"/>
  <c r="F1899" i="116"/>
  <c r="G1899" i="116"/>
  <c r="H1899" i="116"/>
  <c r="F1900" i="116"/>
  <c r="G1900" i="116"/>
  <c r="H1900" i="116"/>
  <c r="F1901" i="116"/>
  <c r="G1901" i="116"/>
  <c r="H1901" i="116"/>
  <c r="F1902" i="116"/>
  <c r="G1902" i="116"/>
  <c r="H1902" i="116"/>
  <c r="F1903" i="116"/>
  <c r="G1903" i="116"/>
  <c r="H1903" i="116"/>
  <c r="F1904" i="116"/>
  <c r="G1904" i="116"/>
  <c r="H1904" i="116"/>
  <c r="F1807" i="116"/>
  <c r="G1807" i="116"/>
  <c r="H1807" i="116"/>
  <c r="F1808" i="116"/>
  <c r="G1808" i="116"/>
  <c r="H1808" i="116"/>
  <c r="F1809" i="116"/>
  <c r="G1809" i="116"/>
  <c r="H1809" i="116"/>
  <c r="F1810" i="116"/>
  <c r="G1810" i="116"/>
  <c r="H1810" i="116"/>
  <c r="F1811" i="116"/>
  <c r="G1811" i="116"/>
  <c r="H1811" i="116"/>
  <c r="F1812" i="116"/>
  <c r="G1812" i="116"/>
  <c r="H1812" i="116"/>
  <c r="F1813" i="116"/>
  <c r="G1813" i="116"/>
  <c r="H1813" i="116"/>
  <c r="F1814" i="116"/>
  <c r="G1814" i="116"/>
  <c r="H1814" i="116"/>
  <c r="F1815" i="116"/>
  <c r="G1815" i="116"/>
  <c r="H1815" i="116"/>
  <c r="F1816" i="116"/>
  <c r="G1816" i="116"/>
  <c r="H1816" i="116"/>
  <c r="F1817" i="116"/>
  <c r="G1817" i="116"/>
  <c r="H1817" i="116"/>
  <c r="F1818" i="116"/>
  <c r="G1818" i="116"/>
  <c r="H1818" i="116"/>
  <c r="F1819" i="116"/>
  <c r="G1819" i="116"/>
  <c r="H1819" i="116"/>
  <c r="F1820" i="116"/>
  <c r="G1820" i="116"/>
  <c r="H1820" i="116"/>
  <c r="F1821" i="116"/>
  <c r="G1821" i="116"/>
  <c r="H1821" i="116"/>
  <c r="F1822" i="116"/>
  <c r="G1822" i="116"/>
  <c r="H1822" i="116"/>
  <c r="F1823" i="116"/>
  <c r="G1823" i="116"/>
  <c r="H1823" i="116"/>
  <c r="F1824" i="116"/>
  <c r="G1824" i="116"/>
  <c r="H1824" i="116"/>
  <c r="F1825" i="116"/>
  <c r="G1825" i="116"/>
  <c r="H1825" i="116"/>
  <c r="F1826" i="116"/>
  <c r="G1826" i="116"/>
  <c r="H1826" i="116"/>
  <c r="F1827" i="116"/>
  <c r="G1827" i="116"/>
  <c r="H1827" i="116"/>
  <c r="F1828" i="116"/>
  <c r="G1828" i="116"/>
  <c r="H1828" i="116"/>
  <c r="F1829" i="116"/>
  <c r="G1829" i="116"/>
  <c r="H1829" i="116"/>
  <c r="F1830" i="116"/>
  <c r="G1830" i="116"/>
  <c r="H1830" i="116"/>
  <c r="F1831" i="116"/>
  <c r="G1831" i="116"/>
  <c r="H1831" i="116"/>
  <c r="F1832" i="116"/>
  <c r="G1832" i="116"/>
  <c r="H1832" i="116"/>
  <c r="F1833" i="116"/>
  <c r="G1833" i="116"/>
  <c r="H1833" i="116"/>
  <c r="F1834" i="116"/>
  <c r="G1834" i="116"/>
  <c r="H1834" i="116"/>
  <c r="F1835" i="116"/>
  <c r="G1835" i="116"/>
  <c r="H1835" i="116"/>
  <c r="F1836" i="116"/>
  <c r="G1836" i="116"/>
  <c r="H1836" i="116"/>
  <c r="F1837" i="116"/>
  <c r="G1837" i="116"/>
  <c r="H1837" i="116"/>
  <c r="F1838" i="116"/>
  <c r="G1838" i="116"/>
  <c r="H1838" i="116"/>
  <c r="F1839" i="116"/>
  <c r="G1839" i="116"/>
  <c r="H1839" i="116"/>
  <c r="F1840" i="116"/>
  <c r="G1840" i="116"/>
  <c r="H1840" i="116"/>
  <c r="F1841" i="116"/>
  <c r="G1841" i="116"/>
  <c r="H1841" i="116"/>
  <c r="F1842" i="116"/>
  <c r="G1842" i="116"/>
  <c r="H1842" i="116"/>
  <c r="F1843" i="116"/>
  <c r="G1843" i="116"/>
  <c r="H1843" i="116"/>
  <c r="F1844" i="116"/>
  <c r="G1844" i="116"/>
  <c r="H1844" i="116"/>
  <c r="F1845" i="116"/>
  <c r="G1845" i="116"/>
  <c r="H1845" i="116"/>
  <c r="F1846" i="116"/>
  <c r="G1846" i="116"/>
  <c r="H1846" i="116"/>
  <c r="F1847" i="116"/>
  <c r="G1847" i="116"/>
  <c r="H1847" i="116"/>
  <c r="F1848" i="116"/>
  <c r="G1848" i="116"/>
  <c r="H1848" i="116"/>
  <c r="F1849" i="116"/>
  <c r="G1849" i="116"/>
  <c r="H1849" i="116"/>
  <c r="F1850" i="116"/>
  <c r="G1850" i="116"/>
  <c r="H1850" i="116"/>
  <c r="F1851" i="116"/>
  <c r="G1851" i="116"/>
  <c r="H1851" i="116"/>
  <c r="F1852" i="116"/>
  <c r="G1852" i="116"/>
  <c r="H1852" i="116"/>
  <c r="F1853" i="116"/>
  <c r="G1853" i="116"/>
  <c r="H1853" i="116"/>
  <c r="F1854" i="116"/>
  <c r="G1854" i="116"/>
  <c r="H1854" i="116"/>
  <c r="F1855" i="116"/>
  <c r="G1855" i="116"/>
  <c r="H1855" i="116"/>
  <c r="F1856" i="116"/>
  <c r="G1856" i="116"/>
  <c r="H1856" i="116"/>
  <c r="F1857" i="116"/>
  <c r="G1857" i="116"/>
  <c r="H1857" i="116"/>
  <c r="F1858" i="116"/>
  <c r="G1858" i="116"/>
  <c r="H1858" i="116"/>
  <c r="F1859" i="116"/>
  <c r="G1859" i="116"/>
  <c r="H1859" i="116"/>
  <c r="F1860" i="116"/>
  <c r="G1860" i="116"/>
  <c r="H1860" i="116"/>
  <c r="F1861" i="116"/>
  <c r="G1861" i="116"/>
  <c r="H1861" i="116"/>
  <c r="F1862" i="116"/>
  <c r="G1862" i="116"/>
  <c r="H1862" i="116"/>
  <c r="F1863" i="116"/>
  <c r="G1863" i="116"/>
  <c r="H1863" i="116"/>
  <c r="F1864" i="116"/>
  <c r="G1864" i="116"/>
  <c r="H1864" i="116"/>
  <c r="F1865" i="116"/>
  <c r="G1865" i="116"/>
  <c r="H1865" i="116"/>
  <c r="F1866" i="116"/>
  <c r="G1866" i="116"/>
  <c r="H1866" i="116"/>
  <c r="F1867" i="116"/>
  <c r="G1867" i="116"/>
  <c r="H1867" i="116"/>
  <c r="F1868" i="116"/>
  <c r="G1868" i="116"/>
  <c r="H1868" i="116"/>
  <c r="F1869" i="116"/>
  <c r="G1869" i="116"/>
  <c r="H1869" i="116"/>
  <c r="F1870" i="116"/>
  <c r="G1870" i="116"/>
  <c r="H1870" i="116"/>
  <c r="F1871" i="116"/>
  <c r="G1871" i="116"/>
  <c r="H1871" i="116"/>
  <c r="F1872" i="116"/>
  <c r="G1872" i="116"/>
  <c r="H1872" i="116"/>
  <c r="F1873" i="116"/>
  <c r="G1873" i="116"/>
  <c r="H1873" i="116"/>
  <c r="F1874" i="116"/>
  <c r="G1874" i="116"/>
  <c r="H1874" i="116"/>
  <c r="F1875" i="116"/>
  <c r="G1875" i="116"/>
  <c r="H1875" i="116"/>
  <c r="F1876" i="116"/>
  <c r="G1876" i="116"/>
  <c r="H1876" i="116"/>
  <c r="F1877" i="116"/>
  <c r="G1877" i="116"/>
  <c r="H1877" i="116"/>
  <c r="F1878" i="116"/>
  <c r="G1878" i="116"/>
  <c r="H1878" i="116"/>
  <c r="F1879" i="116"/>
  <c r="G1879" i="116"/>
  <c r="H1879" i="116"/>
  <c r="F1880" i="116"/>
  <c r="G1880" i="116"/>
  <c r="H1880" i="116"/>
  <c r="F1881" i="116"/>
  <c r="G1881" i="116"/>
  <c r="H1881" i="116"/>
  <c r="F1882" i="116"/>
  <c r="G1882" i="116"/>
  <c r="H1882" i="116"/>
  <c r="F1883" i="116"/>
  <c r="G1883" i="116"/>
  <c r="H1883" i="116"/>
  <c r="F1791" i="116"/>
  <c r="D1791" i="116" s="1"/>
  <c r="G1791" i="116"/>
  <c r="H1791" i="116"/>
  <c r="F1792" i="116"/>
  <c r="G1792" i="116"/>
  <c r="H1792" i="116"/>
  <c r="F1793" i="116"/>
  <c r="G1793" i="116"/>
  <c r="H1793" i="116"/>
  <c r="F1794" i="116"/>
  <c r="G1794" i="116"/>
  <c r="H1794" i="116"/>
  <c r="F1795" i="116"/>
  <c r="G1795" i="116"/>
  <c r="H1795" i="116"/>
  <c r="F1796" i="116"/>
  <c r="G1796" i="116"/>
  <c r="H1796" i="116"/>
  <c r="F1797" i="116"/>
  <c r="G1797" i="116"/>
  <c r="H1797" i="116"/>
  <c r="F1798" i="116"/>
  <c r="G1798" i="116"/>
  <c r="H1798" i="116"/>
  <c r="F1799" i="116"/>
  <c r="G1799" i="116"/>
  <c r="H1799" i="116"/>
  <c r="F1800" i="116"/>
  <c r="G1800" i="116"/>
  <c r="H1800" i="116"/>
  <c r="F1801" i="116"/>
  <c r="G1801" i="116"/>
  <c r="H1801" i="116"/>
  <c r="F1802" i="116"/>
  <c r="G1802" i="116"/>
  <c r="H1802" i="116"/>
  <c r="F1803" i="116"/>
  <c r="G1803" i="116"/>
  <c r="H1803" i="116"/>
  <c r="F1804" i="116"/>
  <c r="G1804" i="116"/>
  <c r="H1804" i="116"/>
  <c r="F1805" i="116"/>
  <c r="G1805" i="116"/>
  <c r="H1805" i="116"/>
  <c r="F1806" i="116"/>
  <c r="G1806" i="116"/>
  <c r="H1806" i="116"/>
  <c r="F1712" i="116"/>
  <c r="G1712" i="116"/>
  <c r="H1712" i="116"/>
  <c r="F1713" i="116"/>
  <c r="G1713" i="116"/>
  <c r="H1713" i="116"/>
  <c r="F1714" i="116"/>
  <c r="G1714" i="116"/>
  <c r="H1714" i="116"/>
  <c r="F1715" i="116"/>
  <c r="G1715" i="116"/>
  <c r="H1715" i="116"/>
  <c r="F1716" i="116"/>
  <c r="G1716" i="116"/>
  <c r="H1716" i="116"/>
  <c r="F1717" i="116"/>
  <c r="G1717" i="116"/>
  <c r="H1717" i="116"/>
  <c r="F1718" i="116"/>
  <c r="G1718" i="116"/>
  <c r="H1718" i="116"/>
  <c r="F1719" i="116"/>
  <c r="G1719" i="116"/>
  <c r="H1719" i="116"/>
  <c r="F1720" i="116"/>
  <c r="G1720" i="116"/>
  <c r="H1720" i="116"/>
  <c r="F1721" i="116"/>
  <c r="G1721" i="116"/>
  <c r="H1721" i="116"/>
  <c r="F1722" i="116"/>
  <c r="G1722" i="116"/>
  <c r="H1722" i="116"/>
  <c r="F1723" i="116"/>
  <c r="G1723" i="116"/>
  <c r="H1723" i="116"/>
  <c r="F1724" i="116"/>
  <c r="G1724" i="116"/>
  <c r="H1724" i="116"/>
  <c r="F1725" i="116"/>
  <c r="G1725" i="116"/>
  <c r="H1725" i="116"/>
  <c r="F1726" i="116"/>
  <c r="G1726" i="116"/>
  <c r="H1726" i="116"/>
  <c r="F1727" i="116"/>
  <c r="G1727" i="116"/>
  <c r="H1727" i="116"/>
  <c r="F1728" i="116"/>
  <c r="G1728" i="116"/>
  <c r="H1728" i="116"/>
  <c r="F1729" i="116"/>
  <c r="G1729" i="116"/>
  <c r="H1729" i="116"/>
  <c r="F1730" i="116"/>
  <c r="G1730" i="116"/>
  <c r="H1730" i="116"/>
  <c r="F1731" i="116"/>
  <c r="G1731" i="116"/>
  <c r="H1731" i="116"/>
  <c r="F1732" i="116"/>
  <c r="G1732" i="116"/>
  <c r="H1732" i="116"/>
  <c r="F1733" i="116"/>
  <c r="G1733" i="116"/>
  <c r="H1733" i="116"/>
  <c r="F1734" i="116"/>
  <c r="G1734" i="116"/>
  <c r="H1734" i="116"/>
  <c r="F1735" i="116"/>
  <c r="G1735" i="116"/>
  <c r="H1735" i="116"/>
  <c r="F1736" i="116"/>
  <c r="G1736" i="116"/>
  <c r="H1736" i="116"/>
  <c r="F1737" i="116"/>
  <c r="G1737" i="116"/>
  <c r="H1737" i="116"/>
  <c r="F1738" i="116"/>
  <c r="G1738" i="116"/>
  <c r="H1738" i="116"/>
  <c r="F1739" i="116"/>
  <c r="G1739" i="116"/>
  <c r="H1739" i="116"/>
  <c r="F1740" i="116"/>
  <c r="G1740" i="116"/>
  <c r="H1740" i="116"/>
  <c r="F1741" i="116"/>
  <c r="G1741" i="116"/>
  <c r="H1741" i="116"/>
  <c r="F1742" i="116"/>
  <c r="G1742" i="116"/>
  <c r="H1742" i="116"/>
  <c r="F1743" i="116"/>
  <c r="G1743" i="116"/>
  <c r="H1743" i="116"/>
  <c r="F1744" i="116"/>
  <c r="G1744" i="116"/>
  <c r="H1744" i="116"/>
  <c r="F1745" i="116"/>
  <c r="G1745" i="116"/>
  <c r="H1745" i="116"/>
  <c r="F1746" i="116"/>
  <c r="G1746" i="116"/>
  <c r="H1746" i="116"/>
  <c r="F1747" i="116"/>
  <c r="G1747" i="116"/>
  <c r="H1747" i="116"/>
  <c r="F1748" i="116"/>
  <c r="G1748" i="116"/>
  <c r="H1748" i="116"/>
  <c r="F1749" i="116"/>
  <c r="G1749" i="116"/>
  <c r="H1749" i="116"/>
  <c r="F1750" i="116"/>
  <c r="G1750" i="116"/>
  <c r="H1750" i="116"/>
  <c r="F1751" i="116"/>
  <c r="G1751" i="116"/>
  <c r="H1751" i="116"/>
  <c r="F1752" i="116"/>
  <c r="G1752" i="116"/>
  <c r="H1752" i="116"/>
  <c r="F1753" i="116"/>
  <c r="G1753" i="116"/>
  <c r="H1753" i="116"/>
  <c r="F1754" i="116"/>
  <c r="G1754" i="116"/>
  <c r="H1754" i="116"/>
  <c r="F1755" i="116"/>
  <c r="G1755" i="116"/>
  <c r="H1755" i="116"/>
  <c r="F1756" i="116"/>
  <c r="G1756" i="116"/>
  <c r="H1756" i="116"/>
  <c r="F1757" i="116"/>
  <c r="G1757" i="116"/>
  <c r="H1757" i="116"/>
  <c r="F1758" i="116"/>
  <c r="G1758" i="116"/>
  <c r="H1758" i="116"/>
  <c r="F1759" i="116"/>
  <c r="G1759" i="116"/>
  <c r="H1759" i="116"/>
  <c r="F1760" i="116"/>
  <c r="G1760" i="116"/>
  <c r="H1760" i="116"/>
  <c r="F1761" i="116"/>
  <c r="G1761" i="116"/>
  <c r="H1761" i="116"/>
  <c r="F1762" i="116"/>
  <c r="G1762" i="116"/>
  <c r="H1762" i="116"/>
  <c r="F1763" i="116"/>
  <c r="G1763" i="116"/>
  <c r="H1763" i="116"/>
  <c r="F1764" i="116"/>
  <c r="G1764" i="116"/>
  <c r="H1764" i="116"/>
  <c r="F1765" i="116"/>
  <c r="G1765" i="116"/>
  <c r="H1765" i="116"/>
  <c r="F1766" i="116"/>
  <c r="G1766" i="116"/>
  <c r="H1766" i="116"/>
  <c r="F1767" i="116"/>
  <c r="G1767" i="116"/>
  <c r="H1767" i="116"/>
  <c r="F1768" i="116"/>
  <c r="G1768" i="116"/>
  <c r="H1768" i="116"/>
  <c r="F1769" i="116"/>
  <c r="G1769" i="116"/>
  <c r="H1769" i="116"/>
  <c r="F1770" i="116"/>
  <c r="G1770" i="116"/>
  <c r="H1770" i="116"/>
  <c r="F1771" i="116"/>
  <c r="G1771" i="116"/>
  <c r="H1771" i="116"/>
  <c r="F1772" i="116"/>
  <c r="G1772" i="116"/>
  <c r="H1772" i="116"/>
  <c r="F1773" i="116"/>
  <c r="G1773" i="116"/>
  <c r="H1773" i="116"/>
  <c r="F1774" i="116"/>
  <c r="G1774" i="116"/>
  <c r="H1774" i="116"/>
  <c r="F1775" i="116"/>
  <c r="G1775" i="116"/>
  <c r="H1775" i="116"/>
  <c r="F1776" i="116"/>
  <c r="G1776" i="116"/>
  <c r="H1776" i="116"/>
  <c r="F1777" i="116"/>
  <c r="G1777" i="116"/>
  <c r="H1777" i="116"/>
  <c r="F1778" i="116"/>
  <c r="G1778" i="116"/>
  <c r="H1778" i="116"/>
  <c r="F1779" i="116"/>
  <c r="G1779" i="116"/>
  <c r="H1779" i="116"/>
  <c r="F1780" i="116"/>
  <c r="G1780" i="116"/>
  <c r="H1780" i="116"/>
  <c r="F1781" i="116"/>
  <c r="G1781" i="116"/>
  <c r="H1781" i="116"/>
  <c r="F1782" i="116"/>
  <c r="G1782" i="116"/>
  <c r="H1782" i="116"/>
  <c r="F1783" i="116"/>
  <c r="G1783" i="116"/>
  <c r="H1783" i="116"/>
  <c r="F1784" i="116"/>
  <c r="G1784" i="116"/>
  <c r="H1784" i="116"/>
  <c r="F1785" i="116"/>
  <c r="G1785" i="116"/>
  <c r="H1785" i="116"/>
  <c r="F1786" i="116"/>
  <c r="G1786" i="116"/>
  <c r="H1786" i="116"/>
  <c r="F1787" i="116"/>
  <c r="G1787" i="116"/>
  <c r="H1787" i="116"/>
  <c r="F1788" i="116"/>
  <c r="G1788" i="116"/>
  <c r="H1788" i="116"/>
  <c r="F1789" i="116"/>
  <c r="G1789" i="116"/>
  <c r="H1789" i="116"/>
  <c r="F1790" i="116"/>
  <c r="G1790" i="116"/>
  <c r="H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G1665" i="116"/>
  <c r="H1665" i="116"/>
  <c r="F1666" i="116"/>
  <c r="G1666" i="116"/>
  <c r="H1666" i="116"/>
  <c r="F1667" i="116"/>
  <c r="G1667" i="116"/>
  <c r="H1667" i="116"/>
  <c r="F1668" i="116"/>
  <c r="G1668" i="116"/>
  <c r="H1668" i="116"/>
  <c r="F1669" i="116"/>
  <c r="G1669" i="116"/>
  <c r="H1669" i="116"/>
  <c r="F1670" i="116"/>
  <c r="G1670" i="116"/>
  <c r="H1670" i="116"/>
  <c r="F1671" i="116"/>
  <c r="G1671" i="116"/>
  <c r="H1671" i="116"/>
  <c r="F1672" i="116"/>
  <c r="G1672" i="116"/>
  <c r="H1672" i="116"/>
  <c r="F1673" i="116"/>
  <c r="G1673" i="116"/>
  <c r="H1673" i="116"/>
  <c r="F1674" i="116"/>
  <c r="G1674" i="116"/>
  <c r="H1674" i="116"/>
  <c r="F1675" i="116"/>
  <c r="G1675" i="116"/>
  <c r="H1675" i="116"/>
  <c r="F1676" i="116"/>
  <c r="G1676" i="116"/>
  <c r="H1676" i="116"/>
  <c r="F1677" i="116"/>
  <c r="G1677" i="116"/>
  <c r="H1677" i="116"/>
  <c r="F1678" i="116"/>
  <c r="G1678" i="116"/>
  <c r="H1678" i="116"/>
  <c r="F1679" i="116"/>
  <c r="G1679" i="116"/>
  <c r="H1679" i="116"/>
  <c r="F1680" i="116"/>
  <c r="G1680" i="116"/>
  <c r="H1680" i="116"/>
  <c r="F1681" i="116"/>
  <c r="G1681" i="116"/>
  <c r="H1681" i="116"/>
  <c r="F1682" i="116"/>
  <c r="G1682" i="116"/>
  <c r="H1682" i="116"/>
  <c r="F1683" i="116"/>
  <c r="G1683" i="116"/>
  <c r="H1683" i="116"/>
  <c r="F1684" i="116"/>
  <c r="G1684" i="116"/>
  <c r="H1684" i="116"/>
  <c r="F1685" i="116"/>
  <c r="G1685" i="116"/>
  <c r="H1685" i="116"/>
  <c r="F1686" i="116"/>
  <c r="G1686" i="116"/>
  <c r="H1686" i="116"/>
  <c r="F1687" i="116"/>
  <c r="G1687" i="116"/>
  <c r="H1687" i="116"/>
  <c r="F1688" i="116"/>
  <c r="G1688" i="116"/>
  <c r="H1688" i="116"/>
  <c r="F1689" i="116"/>
  <c r="G1689" i="116"/>
  <c r="H1689" i="116"/>
  <c r="F1690" i="116"/>
  <c r="G1690" i="116"/>
  <c r="H1690" i="116"/>
  <c r="F1691" i="116"/>
  <c r="G1691" i="116"/>
  <c r="H1691" i="116"/>
  <c r="F1692" i="116"/>
  <c r="G1692" i="116"/>
  <c r="H1692" i="116"/>
  <c r="F1693" i="116"/>
  <c r="G1693" i="116"/>
  <c r="H1693" i="116"/>
  <c r="F1694" i="116"/>
  <c r="G1694" i="116"/>
  <c r="H1694" i="116"/>
  <c r="F1695" i="116"/>
  <c r="G1695" i="116"/>
  <c r="H1695" i="116"/>
  <c r="F1696" i="116"/>
  <c r="G1696" i="116"/>
  <c r="H1696" i="116"/>
  <c r="F1697" i="116"/>
  <c r="G1697" i="116"/>
  <c r="H1697" i="116"/>
  <c r="F1698" i="116"/>
  <c r="G1698" i="116"/>
  <c r="H1698" i="116"/>
  <c r="F1699" i="116"/>
  <c r="G1699" i="116"/>
  <c r="H1699" i="116"/>
  <c r="F1700" i="116"/>
  <c r="G1700" i="116"/>
  <c r="H1700" i="116"/>
  <c r="F1701" i="116"/>
  <c r="G1701" i="116"/>
  <c r="H1701" i="116"/>
  <c r="F1702" i="116"/>
  <c r="G1702" i="116"/>
  <c r="H1702" i="116"/>
  <c r="F1703" i="116"/>
  <c r="G1703" i="116"/>
  <c r="H1703" i="116"/>
  <c r="F1704" i="116"/>
  <c r="G1704" i="116"/>
  <c r="H1704" i="116"/>
  <c r="F1705" i="116"/>
  <c r="G1705" i="116"/>
  <c r="H1705" i="116"/>
  <c r="F1706" i="116"/>
  <c r="G1706" i="116"/>
  <c r="H1706" i="116"/>
  <c r="F1707" i="116"/>
  <c r="G1707" i="116"/>
  <c r="H1707" i="116"/>
  <c r="F1708" i="116"/>
  <c r="G1708" i="116"/>
  <c r="H1708" i="116"/>
  <c r="F1709" i="116"/>
  <c r="G1709" i="116"/>
  <c r="H1709" i="116"/>
  <c r="F1710" i="116"/>
  <c r="G1710" i="116"/>
  <c r="H1710" i="116"/>
  <c r="F1711" i="116"/>
  <c r="G1711" i="116"/>
  <c r="H1711" i="116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F1633" i="116"/>
  <c r="G1633" i="116"/>
  <c r="H1633" i="116"/>
  <c r="F1634" i="116"/>
  <c r="G1634" i="116"/>
  <c r="H1634" i="116"/>
  <c r="F1635" i="116"/>
  <c r="G1635" i="116"/>
  <c r="H1635" i="116"/>
  <c r="F1636" i="116"/>
  <c r="G1636" i="116"/>
  <c r="H1636" i="116"/>
  <c r="F1637" i="116"/>
  <c r="G1637" i="116"/>
  <c r="H1637" i="116"/>
  <c r="F1638" i="116"/>
  <c r="G1638" i="116"/>
  <c r="H1638" i="116"/>
  <c r="F1639" i="116"/>
  <c r="G1639" i="116"/>
  <c r="H1639" i="116"/>
  <c r="F1640" i="116"/>
  <c r="G1640" i="116"/>
  <c r="H1640" i="116"/>
  <c r="F1641" i="116"/>
  <c r="G1641" i="116"/>
  <c r="H1641" i="116"/>
  <c r="F1642" i="116"/>
  <c r="O1642" i="116" s="1"/>
  <c r="G1642" i="116"/>
  <c r="H1642" i="116"/>
  <c r="F1643" i="116"/>
  <c r="G1643" i="116"/>
  <c r="H1643" i="116"/>
  <c r="F1644" i="116"/>
  <c r="G1644" i="116"/>
  <c r="H1644" i="116"/>
  <c r="F1645" i="116"/>
  <c r="G1645" i="116"/>
  <c r="H1645" i="116"/>
  <c r="F1646" i="116"/>
  <c r="G1646" i="116"/>
  <c r="H1646" i="116"/>
  <c r="F1647" i="116"/>
  <c r="G1647" i="116"/>
  <c r="H1647" i="116"/>
  <c r="F1648" i="116"/>
  <c r="G1648" i="116"/>
  <c r="H1648" i="116"/>
  <c r="F1649" i="116"/>
  <c r="G1649" i="116"/>
  <c r="H1649" i="116"/>
  <c r="F1650" i="116"/>
  <c r="O1650" i="116" s="1"/>
  <c r="G1650" i="116"/>
  <c r="H1650" i="116"/>
  <c r="F1651" i="116"/>
  <c r="G1651" i="116"/>
  <c r="H1651" i="116"/>
  <c r="F1652" i="116"/>
  <c r="G1652" i="116"/>
  <c r="H1652" i="116"/>
  <c r="F1653" i="116"/>
  <c r="G1653" i="116"/>
  <c r="H1653" i="116"/>
  <c r="F1654" i="116"/>
  <c r="G1654" i="116"/>
  <c r="H1654" i="116"/>
  <c r="F1655" i="116"/>
  <c r="G1655" i="116"/>
  <c r="H1655" i="116"/>
  <c r="F1656" i="116"/>
  <c r="G1656" i="116"/>
  <c r="H1656" i="116"/>
  <c r="F1657" i="116"/>
  <c r="G1657" i="116"/>
  <c r="H1657" i="116"/>
  <c r="F1658" i="116"/>
  <c r="O1658" i="116" s="1"/>
  <c r="G1658" i="116"/>
  <c r="H1658" i="116"/>
  <c r="F1659" i="116"/>
  <c r="G1659" i="116"/>
  <c r="H1659" i="116"/>
  <c r="F1660" i="116"/>
  <c r="G1660" i="116"/>
  <c r="H1660" i="116"/>
  <c r="F1661" i="116"/>
  <c r="G1661" i="116"/>
  <c r="H1661" i="116"/>
  <c r="F1662" i="116"/>
  <c r="G1662" i="116"/>
  <c r="H1662" i="116"/>
  <c r="F1663" i="116"/>
  <c r="G1663" i="116"/>
  <c r="H1663" i="116"/>
  <c r="F1664" i="116"/>
  <c r="G1664" i="116"/>
  <c r="H1664" i="116"/>
  <c r="F1602" i="116"/>
  <c r="G1602" i="116"/>
  <c r="H1602" i="116"/>
  <c r="F1603" i="116"/>
  <c r="O1603" i="116" s="1"/>
  <c r="G1603" i="116"/>
  <c r="H1603" i="116"/>
  <c r="F1604" i="116"/>
  <c r="G1604" i="116"/>
  <c r="H1604" i="116"/>
  <c r="F1605" i="116"/>
  <c r="G1605" i="116"/>
  <c r="H1605" i="116"/>
  <c r="F1606" i="116"/>
  <c r="G1606" i="116"/>
  <c r="H1606" i="116"/>
  <c r="F1607" i="116"/>
  <c r="G1607" i="116"/>
  <c r="H1607" i="116"/>
  <c r="F1608" i="116"/>
  <c r="G1608" i="116"/>
  <c r="H1608" i="116"/>
  <c r="F1609" i="116"/>
  <c r="G1609" i="116"/>
  <c r="H1609" i="116"/>
  <c r="F1610" i="116"/>
  <c r="G1610" i="116"/>
  <c r="H1610" i="116"/>
  <c r="F1611" i="116"/>
  <c r="O1611" i="116" s="1"/>
  <c r="G1611" i="116"/>
  <c r="H1611" i="116"/>
  <c r="F1612" i="116"/>
  <c r="G1612" i="116"/>
  <c r="H1612" i="116"/>
  <c r="F1613" i="116"/>
  <c r="G1613" i="116"/>
  <c r="H1613" i="116"/>
  <c r="F1614" i="116"/>
  <c r="G1614" i="116"/>
  <c r="H1614" i="116"/>
  <c r="F1615" i="116"/>
  <c r="G1615" i="116"/>
  <c r="H1615" i="116"/>
  <c r="F1616" i="116"/>
  <c r="G1616" i="116"/>
  <c r="H1616" i="116"/>
  <c r="F1617" i="116"/>
  <c r="G1617" i="116"/>
  <c r="H1617" i="116"/>
  <c r="F1618" i="116"/>
  <c r="G1618" i="116"/>
  <c r="H1618" i="116"/>
  <c r="F1619" i="116"/>
  <c r="O1619" i="116" s="1"/>
  <c r="G1619" i="116"/>
  <c r="H1619" i="116"/>
  <c r="F1620" i="116"/>
  <c r="G1620" i="116"/>
  <c r="H1620" i="116"/>
  <c r="F1621" i="116"/>
  <c r="G1621" i="116"/>
  <c r="H1621" i="116"/>
  <c r="F1622" i="116"/>
  <c r="G1622" i="116"/>
  <c r="H1622" i="116"/>
  <c r="F1623" i="116"/>
  <c r="G1623" i="116"/>
  <c r="H1623" i="116"/>
  <c r="F1624" i="116"/>
  <c r="G1624" i="116"/>
  <c r="H1624" i="116"/>
  <c r="F1625" i="116"/>
  <c r="G1625" i="116"/>
  <c r="H1625" i="116"/>
  <c r="F1626" i="116"/>
  <c r="G1626" i="116"/>
  <c r="H1626" i="116"/>
  <c r="F1627" i="116"/>
  <c r="O1627" i="116" s="1"/>
  <c r="G1627" i="116"/>
  <c r="H1627" i="116"/>
  <c r="F1628" i="116"/>
  <c r="G1628" i="116"/>
  <c r="H1628" i="116"/>
  <c r="F1629" i="116"/>
  <c r="G1629" i="116"/>
  <c r="H1629" i="116"/>
  <c r="F1630" i="116"/>
  <c r="G1630" i="116"/>
  <c r="H1630" i="116"/>
  <c r="F1631" i="116"/>
  <c r="G1631" i="116"/>
  <c r="H1631" i="116"/>
  <c r="F1632" i="116"/>
  <c r="G1632" i="116"/>
  <c r="H1632" i="116"/>
  <c r="F1553" i="116"/>
  <c r="G1553" i="116"/>
  <c r="H1553" i="116"/>
  <c r="F1554" i="116"/>
  <c r="G1554" i="116"/>
  <c r="H1554" i="116"/>
  <c r="F1555" i="116"/>
  <c r="O1555" i="116" s="1"/>
  <c r="G1555" i="116"/>
  <c r="H1555" i="116"/>
  <c r="F1556" i="116"/>
  <c r="G1556" i="116"/>
  <c r="H1556" i="116"/>
  <c r="F1557" i="116"/>
  <c r="G1557" i="116"/>
  <c r="H1557" i="116"/>
  <c r="F1558" i="116"/>
  <c r="G1558" i="116"/>
  <c r="H1558" i="116"/>
  <c r="F1559" i="116"/>
  <c r="G1559" i="116"/>
  <c r="H1559" i="116"/>
  <c r="F1560" i="116"/>
  <c r="G1560" i="116"/>
  <c r="H1560" i="116"/>
  <c r="F1561" i="116"/>
  <c r="G1561" i="116"/>
  <c r="H1561" i="116"/>
  <c r="F1562" i="116"/>
  <c r="G1562" i="116"/>
  <c r="H1562" i="116"/>
  <c r="F1563" i="116"/>
  <c r="O1563" i="116" s="1"/>
  <c r="G1563" i="116"/>
  <c r="H1563" i="116"/>
  <c r="F1564" i="116"/>
  <c r="G1564" i="116"/>
  <c r="H1564" i="116"/>
  <c r="F1565" i="116"/>
  <c r="G1565" i="116"/>
  <c r="H1565" i="116"/>
  <c r="F1566" i="116"/>
  <c r="G1566" i="116"/>
  <c r="H1566" i="116"/>
  <c r="F1567" i="116"/>
  <c r="G1567" i="116"/>
  <c r="H1567" i="116"/>
  <c r="F1568" i="116"/>
  <c r="G1568" i="116"/>
  <c r="H1568" i="116"/>
  <c r="F1569" i="116"/>
  <c r="G1569" i="116"/>
  <c r="H1569" i="116"/>
  <c r="F1570" i="116"/>
  <c r="G1570" i="116"/>
  <c r="H1570" i="116"/>
  <c r="F1571" i="116"/>
  <c r="O1571" i="116" s="1"/>
  <c r="G1571" i="116"/>
  <c r="H1571" i="116"/>
  <c r="F1572" i="116"/>
  <c r="G1572" i="116"/>
  <c r="H1572" i="116"/>
  <c r="F1573" i="116"/>
  <c r="G1573" i="116"/>
  <c r="H1573" i="116"/>
  <c r="F1574" i="116"/>
  <c r="G1574" i="116"/>
  <c r="H1574" i="116"/>
  <c r="F1575" i="116"/>
  <c r="G1575" i="116"/>
  <c r="H1575" i="116"/>
  <c r="F1576" i="116"/>
  <c r="G1576" i="116"/>
  <c r="H1576" i="116"/>
  <c r="F1577" i="116"/>
  <c r="G1577" i="116"/>
  <c r="H1577" i="116"/>
  <c r="F1578" i="116"/>
  <c r="G1578" i="116"/>
  <c r="H1578" i="116"/>
  <c r="F1579" i="116"/>
  <c r="O1579" i="116" s="1"/>
  <c r="G1579" i="116"/>
  <c r="H1579" i="116"/>
  <c r="F1580" i="116"/>
  <c r="G1580" i="116"/>
  <c r="H1580" i="116"/>
  <c r="F1581" i="116"/>
  <c r="G1581" i="116"/>
  <c r="H1581" i="116"/>
  <c r="F1582" i="116"/>
  <c r="G1582" i="116"/>
  <c r="H1582" i="116"/>
  <c r="F1583" i="116"/>
  <c r="G1583" i="116"/>
  <c r="H1583" i="116"/>
  <c r="F1584" i="116"/>
  <c r="G1584" i="116"/>
  <c r="H1584" i="116"/>
  <c r="F1585" i="116"/>
  <c r="G1585" i="116"/>
  <c r="H1585" i="116"/>
  <c r="F1586" i="116"/>
  <c r="G1586" i="116"/>
  <c r="H1586" i="116"/>
  <c r="F1587" i="116"/>
  <c r="O1587" i="116" s="1"/>
  <c r="G1587" i="116"/>
  <c r="H1587" i="116"/>
  <c r="F1588" i="116"/>
  <c r="G1588" i="116"/>
  <c r="H1588" i="116"/>
  <c r="F1589" i="116"/>
  <c r="G1589" i="116"/>
  <c r="H1589" i="116"/>
  <c r="F1590" i="116"/>
  <c r="G1590" i="116"/>
  <c r="H1590" i="116"/>
  <c r="F1591" i="116"/>
  <c r="G1591" i="116"/>
  <c r="H1591" i="116"/>
  <c r="F1592" i="116"/>
  <c r="G1592" i="116"/>
  <c r="H1592" i="116"/>
  <c r="F1593" i="116"/>
  <c r="G1593" i="116"/>
  <c r="H1593" i="116"/>
  <c r="F1594" i="116"/>
  <c r="G1594" i="116"/>
  <c r="H1594" i="116"/>
  <c r="F1595" i="116"/>
  <c r="O1595" i="116" s="1"/>
  <c r="G1595" i="116"/>
  <c r="H1595" i="116"/>
  <c r="F1596" i="116"/>
  <c r="G1596" i="116"/>
  <c r="H1596" i="116"/>
  <c r="F1597" i="116"/>
  <c r="G1597" i="116"/>
  <c r="H1597" i="116"/>
  <c r="F1598" i="116"/>
  <c r="G1598" i="116"/>
  <c r="H1598" i="116"/>
  <c r="F1599" i="116"/>
  <c r="G1599" i="116"/>
  <c r="H1599" i="116"/>
  <c r="F1600" i="116"/>
  <c r="G1600" i="116"/>
  <c r="H1600" i="116"/>
  <c r="F1601" i="116"/>
  <c r="G1601" i="116"/>
  <c r="H1601" i="116"/>
  <c r="F1526" i="116"/>
  <c r="G1526" i="116"/>
  <c r="H1526" i="116"/>
  <c r="F1527" i="116"/>
  <c r="O1527" i="116" s="1"/>
  <c r="G1527" i="116"/>
  <c r="H1527" i="116"/>
  <c r="F1528" i="116"/>
  <c r="G1528" i="116"/>
  <c r="H1528" i="116"/>
  <c r="F1529" i="116"/>
  <c r="G1529" i="116"/>
  <c r="H1529" i="116"/>
  <c r="F1530" i="116"/>
  <c r="G1530" i="116"/>
  <c r="H1530" i="116"/>
  <c r="F1531" i="116"/>
  <c r="G1531" i="116"/>
  <c r="H1531" i="116"/>
  <c r="F1532" i="116"/>
  <c r="G1532" i="116"/>
  <c r="H1532" i="116"/>
  <c r="F1533" i="116"/>
  <c r="G1533" i="116"/>
  <c r="H1533" i="116"/>
  <c r="F1534" i="116"/>
  <c r="G1534" i="116"/>
  <c r="H1534" i="116"/>
  <c r="F1535" i="116"/>
  <c r="O1535" i="116" s="1"/>
  <c r="G1535" i="116"/>
  <c r="H1535" i="116"/>
  <c r="F1536" i="116"/>
  <c r="G1536" i="116"/>
  <c r="H1536" i="116"/>
  <c r="F1537" i="116"/>
  <c r="G1537" i="116"/>
  <c r="H1537" i="116"/>
  <c r="F1538" i="116"/>
  <c r="G1538" i="116"/>
  <c r="H1538" i="116"/>
  <c r="F1539" i="116"/>
  <c r="G1539" i="116"/>
  <c r="H1539" i="116"/>
  <c r="F1540" i="116"/>
  <c r="G1540" i="116"/>
  <c r="H1540" i="116"/>
  <c r="F1541" i="116"/>
  <c r="G1541" i="116"/>
  <c r="H1541" i="116"/>
  <c r="F1542" i="116"/>
  <c r="G1542" i="116"/>
  <c r="H1542" i="116"/>
  <c r="F1543" i="116"/>
  <c r="O1543" i="116" s="1"/>
  <c r="G1543" i="116"/>
  <c r="H1543" i="116"/>
  <c r="F1544" i="116"/>
  <c r="G1544" i="116"/>
  <c r="H1544" i="116"/>
  <c r="F1545" i="116"/>
  <c r="G1545" i="116"/>
  <c r="H1545" i="116"/>
  <c r="F1546" i="116"/>
  <c r="G1546" i="116"/>
  <c r="H1546" i="116"/>
  <c r="F1547" i="116"/>
  <c r="G1547" i="116"/>
  <c r="H1547" i="116"/>
  <c r="F1548" i="116"/>
  <c r="G1548" i="116"/>
  <c r="H1548" i="116"/>
  <c r="F1549" i="116"/>
  <c r="G1549" i="116"/>
  <c r="H1549" i="116"/>
  <c r="F1550" i="116"/>
  <c r="G1550" i="116"/>
  <c r="H1550" i="116"/>
  <c r="F1551" i="116"/>
  <c r="O1551" i="116" s="1"/>
  <c r="G1551" i="116"/>
  <c r="H1551" i="116"/>
  <c r="F1552" i="116"/>
  <c r="G1552" i="116"/>
  <c r="H1552" i="116"/>
  <c r="F1500" i="116"/>
  <c r="G1500" i="116"/>
  <c r="H1500" i="116"/>
  <c r="F1501" i="116"/>
  <c r="G1501" i="116"/>
  <c r="H1501" i="116"/>
  <c r="F1502" i="116"/>
  <c r="G1502" i="116"/>
  <c r="H1502" i="116"/>
  <c r="F1503" i="116"/>
  <c r="G1503" i="116"/>
  <c r="H1503" i="116"/>
  <c r="F1504" i="116"/>
  <c r="G1504" i="116"/>
  <c r="H1504" i="116"/>
  <c r="F1505" i="116"/>
  <c r="G1505" i="116"/>
  <c r="H1505" i="116"/>
  <c r="F1506" i="116"/>
  <c r="O1506" i="116" s="1"/>
  <c r="G1506" i="116"/>
  <c r="H1506" i="116"/>
  <c r="F1507" i="116"/>
  <c r="G1507" i="116"/>
  <c r="H1507" i="116"/>
  <c r="F1508" i="116"/>
  <c r="G1508" i="116"/>
  <c r="H1508" i="116"/>
  <c r="F1509" i="116"/>
  <c r="G1509" i="116"/>
  <c r="H1509" i="116"/>
  <c r="F1510" i="116"/>
  <c r="G1510" i="116"/>
  <c r="H1510" i="116"/>
  <c r="F1511" i="116"/>
  <c r="G1511" i="116"/>
  <c r="H1511" i="116"/>
  <c r="F1512" i="116"/>
  <c r="G1512" i="116"/>
  <c r="H1512" i="116"/>
  <c r="F1513" i="116"/>
  <c r="G1513" i="116"/>
  <c r="H1513" i="116"/>
  <c r="F1514" i="116"/>
  <c r="G1514" i="116"/>
  <c r="H1514" i="116"/>
  <c r="F1515" i="116"/>
  <c r="G1515" i="116"/>
  <c r="H1515" i="116"/>
  <c r="F1516" i="116"/>
  <c r="G1516" i="116"/>
  <c r="H1516" i="116"/>
  <c r="F1517" i="116"/>
  <c r="G1517" i="116"/>
  <c r="H1517" i="116"/>
  <c r="F1518" i="116"/>
  <c r="G1518" i="116"/>
  <c r="H1518" i="116"/>
  <c r="F1519" i="116"/>
  <c r="G1519" i="116"/>
  <c r="H1519" i="116"/>
  <c r="F1520" i="116"/>
  <c r="G1520" i="116"/>
  <c r="H1520" i="116"/>
  <c r="F1521" i="116"/>
  <c r="G1521" i="116"/>
  <c r="H1521" i="116"/>
  <c r="F1522" i="116"/>
  <c r="G1522" i="116"/>
  <c r="H1522" i="116"/>
  <c r="F1523" i="116"/>
  <c r="G1523" i="116"/>
  <c r="H1523" i="116"/>
  <c r="F1524" i="116"/>
  <c r="G1524" i="116"/>
  <c r="H1524" i="116"/>
  <c r="F1525" i="116"/>
  <c r="G1525" i="116"/>
  <c r="H1525" i="116"/>
  <c r="F1479" i="116"/>
  <c r="D1479" i="116" s="1"/>
  <c r="G1479" i="116"/>
  <c r="H1479" i="116"/>
  <c r="F1480" i="116"/>
  <c r="G1480" i="116"/>
  <c r="H1480" i="116"/>
  <c r="F1481" i="116"/>
  <c r="G1481" i="116"/>
  <c r="H1481" i="116"/>
  <c r="F1482" i="116"/>
  <c r="G1482" i="116"/>
  <c r="H1482" i="116"/>
  <c r="F1483" i="116"/>
  <c r="G1483" i="116"/>
  <c r="H1483" i="116"/>
  <c r="F1484" i="116"/>
  <c r="G1484" i="116"/>
  <c r="H1484" i="116"/>
  <c r="F1485" i="116"/>
  <c r="G1485" i="116"/>
  <c r="H1485" i="116"/>
  <c r="F1486" i="116"/>
  <c r="G1486" i="116"/>
  <c r="H1486" i="116"/>
  <c r="F1487" i="116"/>
  <c r="G1487" i="116"/>
  <c r="H1487" i="116"/>
  <c r="F1488" i="116"/>
  <c r="G1488" i="116"/>
  <c r="H1488" i="116"/>
  <c r="F1489" i="116"/>
  <c r="G1489" i="116"/>
  <c r="H1489" i="116"/>
  <c r="F1490" i="116"/>
  <c r="G1490" i="116"/>
  <c r="H1490" i="116"/>
  <c r="F1491" i="116"/>
  <c r="G1491" i="116"/>
  <c r="H1491" i="116"/>
  <c r="F1492" i="116"/>
  <c r="G1492" i="116"/>
  <c r="H1492" i="116"/>
  <c r="F1493" i="116"/>
  <c r="G1493" i="116"/>
  <c r="H1493" i="116"/>
  <c r="F1494" i="116"/>
  <c r="G1494" i="116"/>
  <c r="H1494" i="116"/>
  <c r="F1495" i="116"/>
  <c r="G1495" i="116"/>
  <c r="H1495" i="116"/>
  <c r="F1496" i="116"/>
  <c r="G1496" i="116"/>
  <c r="H1496" i="116"/>
  <c r="F1497" i="116"/>
  <c r="G1497" i="116"/>
  <c r="H1497" i="116"/>
  <c r="F1498" i="116"/>
  <c r="G1498" i="116"/>
  <c r="H1498" i="116"/>
  <c r="F1499" i="116"/>
  <c r="G1499" i="116"/>
  <c r="H1499" i="116"/>
  <c r="F1432" i="116"/>
  <c r="G1432" i="116"/>
  <c r="H1432" i="116"/>
  <c r="F1433" i="116"/>
  <c r="G1433" i="116"/>
  <c r="H1433" i="116"/>
  <c r="F1434" i="116"/>
  <c r="G1434" i="116"/>
  <c r="H1434" i="116"/>
  <c r="F1435" i="116"/>
  <c r="G1435" i="116"/>
  <c r="H1435" i="116"/>
  <c r="F1436" i="116"/>
  <c r="G1436" i="116"/>
  <c r="H1436" i="116"/>
  <c r="F1437" i="116"/>
  <c r="G1437" i="116"/>
  <c r="H1437" i="116"/>
  <c r="F1438" i="116"/>
  <c r="G1438" i="116"/>
  <c r="H1438" i="116"/>
  <c r="F1439" i="116"/>
  <c r="G1439" i="116"/>
  <c r="H1439" i="116"/>
  <c r="F1440" i="116"/>
  <c r="G1440" i="116"/>
  <c r="H1440" i="116"/>
  <c r="F1441" i="116"/>
  <c r="G1441" i="116"/>
  <c r="H1441" i="116"/>
  <c r="F1442" i="116"/>
  <c r="G1442" i="116"/>
  <c r="H1442" i="116"/>
  <c r="F1443" i="116"/>
  <c r="G1443" i="116"/>
  <c r="H1443" i="116"/>
  <c r="F1444" i="116"/>
  <c r="G1444" i="116"/>
  <c r="H1444" i="116"/>
  <c r="F1445" i="116"/>
  <c r="G1445" i="116"/>
  <c r="H1445" i="116"/>
  <c r="F1446" i="116"/>
  <c r="G1446" i="116"/>
  <c r="H1446" i="116"/>
  <c r="F1447" i="116"/>
  <c r="G1447" i="116"/>
  <c r="H1447" i="116"/>
  <c r="F1448" i="116"/>
  <c r="G1448" i="116"/>
  <c r="H1448" i="116"/>
  <c r="F1449" i="116"/>
  <c r="G1449" i="116"/>
  <c r="H1449" i="116"/>
  <c r="F1450" i="116"/>
  <c r="G1450" i="116"/>
  <c r="H1450" i="116"/>
  <c r="F1451" i="116"/>
  <c r="G1451" i="116"/>
  <c r="H1451" i="116"/>
  <c r="F1452" i="116"/>
  <c r="G1452" i="116"/>
  <c r="H1452" i="116"/>
  <c r="F1453" i="116"/>
  <c r="G1453" i="116"/>
  <c r="H1453" i="116"/>
  <c r="F1454" i="116"/>
  <c r="G1454" i="116"/>
  <c r="H1454" i="116"/>
  <c r="F1455" i="116"/>
  <c r="G1455" i="116"/>
  <c r="H1455" i="116"/>
  <c r="F1456" i="116"/>
  <c r="G1456" i="116"/>
  <c r="H1456" i="116"/>
  <c r="F1457" i="116"/>
  <c r="G1457" i="116"/>
  <c r="H1457" i="116"/>
  <c r="F1458" i="116"/>
  <c r="G1458" i="116"/>
  <c r="H1458" i="116"/>
  <c r="F1459" i="116"/>
  <c r="G1459" i="116"/>
  <c r="H1459" i="116"/>
  <c r="F1460" i="116"/>
  <c r="G1460" i="116"/>
  <c r="H1460" i="116"/>
  <c r="F1461" i="116"/>
  <c r="G1461" i="116"/>
  <c r="H1461" i="116"/>
  <c r="F1462" i="116"/>
  <c r="G1462" i="116"/>
  <c r="H1462" i="116"/>
  <c r="F1463" i="116"/>
  <c r="G1463" i="116"/>
  <c r="H1463" i="116"/>
  <c r="F1464" i="116"/>
  <c r="G1464" i="116"/>
  <c r="H1464" i="116"/>
  <c r="F1465" i="116"/>
  <c r="G1465" i="116"/>
  <c r="H1465" i="116"/>
  <c r="F1466" i="116"/>
  <c r="G1466" i="116"/>
  <c r="H1466" i="116"/>
  <c r="F1467" i="116"/>
  <c r="G1467" i="116"/>
  <c r="H1467" i="116"/>
  <c r="F1468" i="116"/>
  <c r="G1468" i="116"/>
  <c r="H1468" i="116"/>
  <c r="F1469" i="116"/>
  <c r="G1469" i="116"/>
  <c r="H1469" i="116"/>
  <c r="F1470" i="116"/>
  <c r="G1470" i="116"/>
  <c r="H1470" i="116"/>
  <c r="F1471" i="116"/>
  <c r="G1471" i="116"/>
  <c r="H1471" i="116"/>
  <c r="F1472" i="116"/>
  <c r="G1472" i="116"/>
  <c r="H1472" i="116"/>
  <c r="F1473" i="116"/>
  <c r="G1473" i="116"/>
  <c r="H1473" i="116"/>
  <c r="F1474" i="116"/>
  <c r="G1474" i="116"/>
  <c r="H1474" i="116"/>
  <c r="F1475" i="116"/>
  <c r="G1475" i="116"/>
  <c r="H1475" i="116"/>
  <c r="F1476" i="116"/>
  <c r="G1476" i="116"/>
  <c r="H1476" i="116"/>
  <c r="F1477" i="116"/>
  <c r="G1477" i="116"/>
  <c r="H1477" i="116"/>
  <c r="F1478" i="116"/>
  <c r="G1478" i="116"/>
  <c r="H1478" i="116"/>
  <c r="F1390" i="116"/>
  <c r="G1390" i="116"/>
  <c r="H1390" i="116"/>
  <c r="F1391" i="116"/>
  <c r="G1391" i="116"/>
  <c r="H1391" i="116"/>
  <c r="F1392" i="116"/>
  <c r="G1392" i="116"/>
  <c r="H1392" i="116"/>
  <c r="F1393" i="116"/>
  <c r="G1393" i="116"/>
  <c r="H1393" i="116"/>
  <c r="F1394" i="116"/>
  <c r="G1394" i="116"/>
  <c r="H1394" i="116"/>
  <c r="F1395" i="116"/>
  <c r="G1395" i="116"/>
  <c r="H1395" i="116"/>
  <c r="F1396" i="116"/>
  <c r="G1396" i="116"/>
  <c r="H1396" i="116"/>
  <c r="F1397" i="116"/>
  <c r="G1397" i="116"/>
  <c r="H1397" i="116"/>
  <c r="F1398" i="116"/>
  <c r="G1398" i="116"/>
  <c r="H1398" i="116"/>
  <c r="F1399" i="116"/>
  <c r="G1399" i="116"/>
  <c r="H1399" i="116"/>
  <c r="F1400" i="116"/>
  <c r="G1400" i="116"/>
  <c r="H1400" i="116"/>
  <c r="F1401" i="116"/>
  <c r="G1401" i="116"/>
  <c r="H1401" i="116"/>
  <c r="F1402" i="116"/>
  <c r="G1402" i="116"/>
  <c r="H1402" i="116"/>
  <c r="F1403" i="116"/>
  <c r="G1403" i="116"/>
  <c r="H1403" i="116"/>
  <c r="F1404" i="116"/>
  <c r="G1404" i="116"/>
  <c r="H1404" i="116"/>
  <c r="F1405" i="116"/>
  <c r="G1405" i="116"/>
  <c r="H1405" i="116"/>
  <c r="F1406" i="116"/>
  <c r="G1406" i="116"/>
  <c r="H1406" i="116"/>
  <c r="F1407" i="116"/>
  <c r="G1407" i="116"/>
  <c r="H1407" i="116"/>
  <c r="F1408" i="116"/>
  <c r="G1408" i="116"/>
  <c r="H1408" i="116"/>
  <c r="F1409" i="116"/>
  <c r="G1409" i="116"/>
  <c r="H1409" i="116"/>
  <c r="F1410" i="116"/>
  <c r="G1410" i="116"/>
  <c r="H1410" i="116"/>
  <c r="F1411" i="116"/>
  <c r="G1411" i="116"/>
  <c r="H1411" i="116"/>
  <c r="F1412" i="116"/>
  <c r="G1412" i="116"/>
  <c r="H1412" i="116"/>
  <c r="F1413" i="116"/>
  <c r="G1413" i="116"/>
  <c r="H1413" i="116"/>
  <c r="F1414" i="116"/>
  <c r="G1414" i="116"/>
  <c r="H1414" i="116"/>
  <c r="F1415" i="116"/>
  <c r="G1415" i="116"/>
  <c r="H1415" i="116"/>
  <c r="F1416" i="116"/>
  <c r="G1416" i="116"/>
  <c r="H1416" i="116"/>
  <c r="F1417" i="116"/>
  <c r="G1417" i="116"/>
  <c r="H1417" i="116"/>
  <c r="F1418" i="116"/>
  <c r="G1418" i="116"/>
  <c r="H1418" i="116"/>
  <c r="F1419" i="116"/>
  <c r="G1419" i="116"/>
  <c r="H1419" i="116"/>
  <c r="F1420" i="116"/>
  <c r="G1420" i="116"/>
  <c r="H1420" i="116"/>
  <c r="F1421" i="116"/>
  <c r="G1421" i="116"/>
  <c r="H1421" i="116"/>
  <c r="F1422" i="116"/>
  <c r="G1422" i="116"/>
  <c r="H1422" i="116"/>
  <c r="F1423" i="116"/>
  <c r="G1423" i="116"/>
  <c r="H1423" i="116"/>
  <c r="F1424" i="116"/>
  <c r="G1424" i="116"/>
  <c r="H1424" i="116"/>
  <c r="F1425" i="116"/>
  <c r="G1425" i="116"/>
  <c r="H1425" i="116"/>
  <c r="F1426" i="116"/>
  <c r="G1426" i="116"/>
  <c r="H1426" i="116"/>
  <c r="F1427" i="116"/>
  <c r="G1427" i="116"/>
  <c r="H1427" i="116"/>
  <c r="F1428" i="116"/>
  <c r="G1428" i="116"/>
  <c r="H1428" i="116"/>
  <c r="F1429" i="116"/>
  <c r="G1429" i="116"/>
  <c r="H1429" i="116"/>
  <c r="F1430" i="116"/>
  <c r="G1430" i="116"/>
  <c r="H1430" i="116"/>
  <c r="F1431" i="116"/>
  <c r="G1431" i="116"/>
  <c r="H1431" i="116"/>
  <c r="F1372" i="116"/>
  <c r="G1372" i="116"/>
  <c r="H1372" i="116"/>
  <c r="F1373" i="116"/>
  <c r="G1373" i="116"/>
  <c r="H1373" i="116"/>
  <c r="F1374" i="116"/>
  <c r="G1374" i="116"/>
  <c r="H1374" i="116"/>
  <c r="F1375" i="116"/>
  <c r="G1375" i="116"/>
  <c r="H1375" i="116"/>
  <c r="F1376" i="116"/>
  <c r="G1376" i="116"/>
  <c r="H1376" i="116"/>
  <c r="F1377" i="116"/>
  <c r="G1377" i="116"/>
  <c r="H1377" i="116"/>
  <c r="F1378" i="116"/>
  <c r="G1378" i="116"/>
  <c r="H1378" i="116"/>
  <c r="F1379" i="116"/>
  <c r="G1379" i="116"/>
  <c r="H1379" i="116"/>
  <c r="F1380" i="116"/>
  <c r="G1380" i="116"/>
  <c r="H1380" i="116"/>
  <c r="F1381" i="116"/>
  <c r="G1381" i="116"/>
  <c r="H1381" i="116"/>
  <c r="F1382" i="116"/>
  <c r="G1382" i="116"/>
  <c r="H1382" i="116"/>
  <c r="F1383" i="116"/>
  <c r="G1383" i="116"/>
  <c r="H1383" i="116"/>
  <c r="F1384" i="116"/>
  <c r="G1384" i="116"/>
  <c r="H1384" i="116"/>
  <c r="F1385" i="116"/>
  <c r="G1385" i="116"/>
  <c r="H1385" i="116"/>
  <c r="F1386" i="116"/>
  <c r="G1386" i="116"/>
  <c r="H1386" i="116"/>
  <c r="F1387" i="116"/>
  <c r="G1387" i="116"/>
  <c r="H1387" i="116"/>
  <c r="F1388" i="116"/>
  <c r="G1388" i="116"/>
  <c r="H1388" i="116"/>
  <c r="F1389" i="116"/>
  <c r="G1389" i="116"/>
  <c r="H1389" i="116"/>
  <c r="F1356" i="116"/>
  <c r="G1356" i="116"/>
  <c r="H1356" i="116"/>
  <c r="F1357" i="116"/>
  <c r="G1357" i="116"/>
  <c r="H1357" i="116"/>
  <c r="F1358" i="116"/>
  <c r="G1358" i="116"/>
  <c r="H1358" i="116"/>
  <c r="F1359" i="116"/>
  <c r="G1359" i="116"/>
  <c r="H1359" i="116"/>
  <c r="F1360" i="116"/>
  <c r="G1360" i="116"/>
  <c r="H1360" i="116"/>
  <c r="F1361" i="116"/>
  <c r="G1361" i="116"/>
  <c r="H1361" i="116"/>
  <c r="F1362" i="116"/>
  <c r="G1362" i="116"/>
  <c r="H1362" i="116"/>
  <c r="F1363" i="116"/>
  <c r="G1363" i="116"/>
  <c r="H1363" i="116"/>
  <c r="F1364" i="116"/>
  <c r="G1364" i="116"/>
  <c r="H1364" i="116"/>
  <c r="F1365" i="116"/>
  <c r="G1365" i="116"/>
  <c r="H1365" i="116"/>
  <c r="F1366" i="116"/>
  <c r="G1366" i="116"/>
  <c r="H1366" i="116"/>
  <c r="F1367" i="116"/>
  <c r="G1367" i="116"/>
  <c r="H1367" i="116"/>
  <c r="F1368" i="116"/>
  <c r="G1368" i="116"/>
  <c r="H1368" i="116"/>
  <c r="F1369" i="116"/>
  <c r="G1369" i="116"/>
  <c r="H1369" i="116"/>
  <c r="F1370" i="116"/>
  <c r="G1370" i="116"/>
  <c r="H1370" i="116"/>
  <c r="F1371" i="116"/>
  <c r="G1371" i="116"/>
  <c r="H1371" i="116"/>
  <c r="F1344" i="116"/>
  <c r="G1344" i="116"/>
  <c r="H1344" i="116"/>
  <c r="F1345" i="116"/>
  <c r="G1345" i="116"/>
  <c r="H1345" i="116"/>
  <c r="F1346" i="116"/>
  <c r="G1346" i="116"/>
  <c r="H1346" i="116"/>
  <c r="F1347" i="116"/>
  <c r="G1347" i="116"/>
  <c r="H1347" i="116"/>
  <c r="F1348" i="116"/>
  <c r="G1348" i="116"/>
  <c r="H1348" i="116"/>
  <c r="F1349" i="116"/>
  <c r="G1349" i="116"/>
  <c r="H1349" i="116"/>
  <c r="F1350" i="116"/>
  <c r="G1350" i="116"/>
  <c r="H1350" i="116"/>
  <c r="F1351" i="116"/>
  <c r="G1351" i="116"/>
  <c r="H1351" i="116"/>
  <c r="F1352" i="116"/>
  <c r="G1352" i="116"/>
  <c r="H1352" i="116"/>
  <c r="F1353" i="116"/>
  <c r="G1353" i="116"/>
  <c r="H1353" i="116"/>
  <c r="F1354" i="116"/>
  <c r="G1354" i="116"/>
  <c r="H1354" i="116"/>
  <c r="F1355" i="116"/>
  <c r="G1355" i="116"/>
  <c r="H1355" i="116"/>
  <c r="F1343" i="116"/>
  <c r="G1343" i="116"/>
  <c r="H1343" i="116"/>
  <c r="L1246" i="116"/>
  <c r="L1247" i="116"/>
  <c r="L1248" i="116"/>
  <c r="L1249" i="116"/>
  <c r="L1250" i="116"/>
  <c r="L1251" i="116"/>
  <c r="L1252" i="116"/>
  <c r="L1253" i="116"/>
  <c r="L1254" i="116"/>
  <c r="L1255" i="116"/>
  <c r="L1256" i="116"/>
  <c r="L1257" i="116"/>
  <c r="L1258" i="116"/>
  <c r="L1259" i="116"/>
  <c r="L1260" i="116"/>
  <c r="L1261" i="116"/>
  <c r="L1262" i="116"/>
  <c r="L1263" i="116"/>
  <c r="L1264" i="116"/>
  <c r="L1265" i="116"/>
  <c r="L1266" i="116"/>
  <c r="L1267" i="116"/>
  <c r="L1268" i="116"/>
  <c r="L1269" i="116"/>
  <c r="L1270" i="116"/>
  <c r="L1271" i="116"/>
  <c r="L1272" i="116"/>
  <c r="L1273" i="116"/>
  <c r="L1274" i="116"/>
  <c r="L1275" i="116"/>
  <c r="L1276" i="116"/>
  <c r="L1277" i="116"/>
  <c r="L1278" i="116"/>
  <c r="L1279" i="116"/>
  <c r="L1280" i="116"/>
  <c r="L1281" i="116"/>
  <c r="L1282" i="116"/>
  <c r="L1283" i="116"/>
  <c r="L1284" i="116"/>
  <c r="L1285" i="116"/>
  <c r="L1286" i="116"/>
  <c r="L1287" i="116"/>
  <c r="L1288" i="116"/>
  <c r="L1289" i="116"/>
  <c r="L1290" i="116"/>
  <c r="L1291" i="116"/>
  <c r="L1292" i="116"/>
  <c r="L1293" i="116"/>
  <c r="L1294" i="116"/>
  <c r="L1295" i="116"/>
  <c r="L1296" i="116"/>
  <c r="L1297" i="116"/>
  <c r="L1298" i="116"/>
  <c r="L1299" i="116"/>
  <c r="L1300" i="116"/>
  <c r="L1301" i="116"/>
  <c r="L1302" i="116"/>
  <c r="L1303" i="116"/>
  <c r="L1304" i="116"/>
  <c r="L1305" i="116"/>
  <c r="L1306" i="116"/>
  <c r="L1307" i="116"/>
  <c r="L1308" i="116"/>
  <c r="L1309" i="116"/>
  <c r="L1310" i="116"/>
  <c r="L1311" i="116"/>
  <c r="L1312" i="116"/>
  <c r="L1313" i="116"/>
  <c r="L1314" i="116"/>
  <c r="L1315" i="116"/>
  <c r="L1316" i="116"/>
  <c r="L1317" i="116"/>
  <c r="L1318" i="116"/>
  <c r="L1319" i="116"/>
  <c r="L1320" i="116"/>
  <c r="L1321" i="116"/>
  <c r="L1322" i="116"/>
  <c r="L1323" i="116"/>
  <c r="L1324" i="116"/>
  <c r="L1325" i="116"/>
  <c r="L1326" i="116"/>
  <c r="L1327" i="116"/>
  <c r="L1328" i="116"/>
  <c r="L1329" i="116"/>
  <c r="L1330" i="116"/>
  <c r="L1331" i="116"/>
  <c r="L1332" i="116"/>
  <c r="L1333" i="116"/>
  <c r="L1334" i="116"/>
  <c r="L1335" i="116"/>
  <c r="L1336" i="116"/>
  <c r="L1337" i="116"/>
  <c r="L1338" i="116"/>
  <c r="L1339" i="116"/>
  <c r="L1340" i="116"/>
  <c r="L1341" i="116"/>
  <c r="L1342" i="116"/>
  <c r="G1246" i="116"/>
  <c r="H1246" i="116"/>
  <c r="G1247" i="116"/>
  <c r="H1247" i="116"/>
  <c r="G1248" i="116"/>
  <c r="H1248" i="116"/>
  <c r="G1249" i="116"/>
  <c r="H1249" i="116"/>
  <c r="G1250" i="116"/>
  <c r="H1250" i="116"/>
  <c r="G1251" i="116"/>
  <c r="H1251" i="116"/>
  <c r="G1252" i="116"/>
  <c r="H1252" i="116"/>
  <c r="G1253" i="116"/>
  <c r="H1253" i="116"/>
  <c r="G1254" i="116"/>
  <c r="H1254" i="116"/>
  <c r="G1255" i="116"/>
  <c r="H1255" i="116"/>
  <c r="G1256" i="116"/>
  <c r="H1256" i="116"/>
  <c r="G1257" i="116"/>
  <c r="H1257" i="116"/>
  <c r="G1258" i="116"/>
  <c r="H1258" i="116"/>
  <c r="G1259" i="116"/>
  <c r="H1259" i="116"/>
  <c r="G1260" i="116"/>
  <c r="H1260" i="116"/>
  <c r="G1261" i="116"/>
  <c r="H1261" i="116"/>
  <c r="G1262" i="116"/>
  <c r="H1262" i="116"/>
  <c r="G1263" i="116"/>
  <c r="H1263" i="116"/>
  <c r="G1264" i="116"/>
  <c r="H1264" i="116"/>
  <c r="G1265" i="116"/>
  <c r="H1265" i="116"/>
  <c r="G1266" i="116"/>
  <c r="H1266" i="116"/>
  <c r="G1267" i="116"/>
  <c r="H1267" i="116"/>
  <c r="G1268" i="116"/>
  <c r="H1268" i="116"/>
  <c r="G1269" i="116"/>
  <c r="H1269" i="116"/>
  <c r="G1270" i="116"/>
  <c r="H1270" i="116"/>
  <c r="G1271" i="116"/>
  <c r="H1271" i="116"/>
  <c r="G1272" i="116"/>
  <c r="H1272" i="116"/>
  <c r="G1273" i="116"/>
  <c r="H1273" i="116"/>
  <c r="G1274" i="116"/>
  <c r="H1274" i="116"/>
  <c r="G1275" i="116"/>
  <c r="H1275" i="116"/>
  <c r="G1276" i="116"/>
  <c r="H1276" i="116"/>
  <c r="G1277" i="116"/>
  <c r="H1277" i="116"/>
  <c r="G1278" i="116"/>
  <c r="H1278" i="116"/>
  <c r="G1279" i="116"/>
  <c r="H1279" i="116"/>
  <c r="G1280" i="116"/>
  <c r="H1280" i="116"/>
  <c r="G1281" i="116"/>
  <c r="H1281" i="116"/>
  <c r="G1282" i="116"/>
  <c r="H1282" i="116"/>
  <c r="G1283" i="116"/>
  <c r="H1283" i="116"/>
  <c r="G1284" i="116"/>
  <c r="H1284" i="116"/>
  <c r="G1285" i="116"/>
  <c r="H1285" i="116"/>
  <c r="G1286" i="116"/>
  <c r="H1286" i="116"/>
  <c r="G1287" i="116"/>
  <c r="H1287" i="116"/>
  <c r="G1288" i="116"/>
  <c r="H1288" i="116"/>
  <c r="G1289" i="116"/>
  <c r="H1289" i="116"/>
  <c r="G1290" i="116"/>
  <c r="H1290" i="116"/>
  <c r="G1291" i="116"/>
  <c r="H1291" i="116"/>
  <c r="G1292" i="116"/>
  <c r="H1292" i="116"/>
  <c r="G1293" i="116"/>
  <c r="H1293" i="116"/>
  <c r="G1294" i="116"/>
  <c r="H1294" i="116"/>
  <c r="G1295" i="116"/>
  <c r="H1295" i="116"/>
  <c r="G1296" i="116"/>
  <c r="H1296" i="116"/>
  <c r="G1297" i="116"/>
  <c r="H1297" i="116"/>
  <c r="G1298" i="116"/>
  <c r="H1298" i="116"/>
  <c r="G1299" i="116"/>
  <c r="H1299" i="116"/>
  <c r="G1300" i="116"/>
  <c r="H1300" i="116"/>
  <c r="G1301" i="116"/>
  <c r="H1301" i="116"/>
  <c r="G1302" i="116"/>
  <c r="H1302" i="116"/>
  <c r="G1303" i="116"/>
  <c r="H1303" i="116"/>
  <c r="G1304" i="116"/>
  <c r="H1304" i="116"/>
  <c r="G1305" i="116"/>
  <c r="H1305" i="116"/>
  <c r="G1306" i="116"/>
  <c r="H1306" i="116"/>
  <c r="G1307" i="116"/>
  <c r="H1307" i="116"/>
  <c r="G1308" i="116"/>
  <c r="H1308" i="116"/>
  <c r="G1309" i="116"/>
  <c r="H1309" i="116"/>
  <c r="G1310" i="116"/>
  <c r="H1310" i="116"/>
  <c r="G1311" i="116"/>
  <c r="H1311" i="116"/>
  <c r="G1312" i="116"/>
  <c r="H1312" i="116"/>
  <c r="G1313" i="116"/>
  <c r="H1313" i="116"/>
  <c r="G1314" i="116"/>
  <c r="H1314" i="116"/>
  <c r="G1315" i="116"/>
  <c r="H1315" i="116"/>
  <c r="G1316" i="116"/>
  <c r="H1316" i="116"/>
  <c r="G1317" i="116"/>
  <c r="H1317" i="116"/>
  <c r="G1318" i="116"/>
  <c r="H1318" i="116"/>
  <c r="G1319" i="116"/>
  <c r="H1319" i="116"/>
  <c r="G1320" i="116"/>
  <c r="H1320" i="116"/>
  <c r="G1321" i="116"/>
  <c r="H1321" i="116"/>
  <c r="G1322" i="116"/>
  <c r="H1322" i="116"/>
  <c r="G1323" i="116"/>
  <c r="H1323" i="116"/>
  <c r="G1324" i="116"/>
  <c r="H1324" i="116"/>
  <c r="G1325" i="116"/>
  <c r="H1325" i="116"/>
  <c r="G1326" i="116"/>
  <c r="H1326" i="116"/>
  <c r="G1327" i="116"/>
  <c r="H1327" i="116"/>
  <c r="G1328" i="116"/>
  <c r="H1328" i="116"/>
  <c r="G1329" i="116"/>
  <c r="H1329" i="116"/>
  <c r="G1330" i="116"/>
  <c r="H1330" i="116"/>
  <c r="G1331" i="116"/>
  <c r="H1331" i="116"/>
  <c r="G1332" i="116"/>
  <c r="H1332" i="116"/>
  <c r="G1333" i="116"/>
  <c r="H1333" i="116"/>
  <c r="G1334" i="116"/>
  <c r="H1334" i="116"/>
  <c r="G1335" i="116"/>
  <c r="H1335" i="116"/>
  <c r="G1336" i="116"/>
  <c r="H1336" i="116"/>
  <c r="G1337" i="116"/>
  <c r="H1337" i="116"/>
  <c r="G1338" i="116"/>
  <c r="H1338" i="116"/>
  <c r="G1339" i="116"/>
  <c r="H1339" i="116"/>
  <c r="G1340" i="116"/>
  <c r="H1340" i="116"/>
  <c r="G1341" i="116"/>
  <c r="H1341" i="116"/>
  <c r="G1342" i="116"/>
  <c r="H1342" i="116"/>
  <c r="I3" i="95"/>
  <c r="F1247" i="116" s="1"/>
  <c r="I4" i="95"/>
  <c r="F1248" i="116" s="1"/>
  <c r="I5" i="95"/>
  <c r="F1249" i="116" s="1"/>
  <c r="I6" i="95"/>
  <c r="F1250" i="116" s="1"/>
  <c r="I7" i="95"/>
  <c r="F1251" i="116" s="1"/>
  <c r="I8" i="95"/>
  <c r="F1252" i="116" s="1"/>
  <c r="I9" i="95"/>
  <c r="F1253" i="116" s="1"/>
  <c r="I10" i="95"/>
  <c r="F1254" i="116" s="1"/>
  <c r="I11" i="95"/>
  <c r="F1255" i="116" s="1"/>
  <c r="I12" i="95"/>
  <c r="F1256" i="116" s="1"/>
  <c r="I13" i="95"/>
  <c r="F1257" i="116" s="1"/>
  <c r="I14" i="95"/>
  <c r="F1258" i="116" s="1"/>
  <c r="I15" i="95"/>
  <c r="F1259" i="116" s="1"/>
  <c r="I16" i="95"/>
  <c r="F1260" i="116" s="1"/>
  <c r="I17" i="95"/>
  <c r="F1261" i="116" s="1"/>
  <c r="I18" i="95"/>
  <c r="F1262" i="116" s="1"/>
  <c r="I19" i="95"/>
  <c r="F1263" i="116" s="1"/>
  <c r="I20" i="95"/>
  <c r="F1264" i="116" s="1"/>
  <c r="I21" i="95"/>
  <c r="F1265" i="116" s="1"/>
  <c r="I22" i="95"/>
  <c r="F1266" i="116" s="1"/>
  <c r="I23" i="95"/>
  <c r="F1267" i="116" s="1"/>
  <c r="I24" i="95"/>
  <c r="F1268" i="116" s="1"/>
  <c r="I25" i="95"/>
  <c r="F1269" i="116" s="1"/>
  <c r="I26" i="95"/>
  <c r="F1270" i="116" s="1"/>
  <c r="I27" i="95"/>
  <c r="F1271" i="116" s="1"/>
  <c r="I28" i="95"/>
  <c r="F1272" i="116" s="1"/>
  <c r="I29" i="95"/>
  <c r="F1273" i="116" s="1"/>
  <c r="I30" i="95"/>
  <c r="F1274" i="116" s="1"/>
  <c r="I31" i="95"/>
  <c r="F1275" i="116" s="1"/>
  <c r="I32" i="95"/>
  <c r="F1276" i="116" s="1"/>
  <c r="I33" i="95"/>
  <c r="F1277" i="116" s="1"/>
  <c r="I34" i="95"/>
  <c r="F1278" i="116" s="1"/>
  <c r="I35" i="95"/>
  <c r="F1279" i="116" s="1"/>
  <c r="I36" i="95"/>
  <c r="F1280" i="116" s="1"/>
  <c r="I37" i="95"/>
  <c r="F1281" i="116" s="1"/>
  <c r="I38" i="95"/>
  <c r="F1282" i="116" s="1"/>
  <c r="I39" i="95"/>
  <c r="F1283" i="116" s="1"/>
  <c r="I40" i="95"/>
  <c r="F1284" i="116" s="1"/>
  <c r="I41" i="95"/>
  <c r="F1285" i="116" s="1"/>
  <c r="I42" i="95"/>
  <c r="F1286" i="116" s="1"/>
  <c r="I43" i="95"/>
  <c r="F1287" i="116" s="1"/>
  <c r="I44" i="95"/>
  <c r="F1288" i="116" s="1"/>
  <c r="I45" i="95"/>
  <c r="F1289" i="116" s="1"/>
  <c r="I46" i="95"/>
  <c r="F1290" i="116" s="1"/>
  <c r="I47" i="95"/>
  <c r="F1291" i="116" s="1"/>
  <c r="I48" i="95"/>
  <c r="F1292" i="116" s="1"/>
  <c r="I49" i="95"/>
  <c r="F1293" i="116" s="1"/>
  <c r="I50" i="95"/>
  <c r="F1294" i="116" s="1"/>
  <c r="I51" i="95"/>
  <c r="F1295" i="116" s="1"/>
  <c r="I52" i="95"/>
  <c r="F1296" i="116" s="1"/>
  <c r="I53" i="95"/>
  <c r="F1297" i="116" s="1"/>
  <c r="I54" i="95"/>
  <c r="F1298" i="116" s="1"/>
  <c r="I55" i="95"/>
  <c r="F1299" i="116" s="1"/>
  <c r="I56" i="95"/>
  <c r="F1300" i="116" s="1"/>
  <c r="I57" i="95"/>
  <c r="F1301" i="116" s="1"/>
  <c r="I58" i="95"/>
  <c r="F1302" i="116" s="1"/>
  <c r="I59" i="95"/>
  <c r="F1303" i="116" s="1"/>
  <c r="I60" i="95"/>
  <c r="F1304" i="116" s="1"/>
  <c r="I61" i="95"/>
  <c r="F1305" i="116" s="1"/>
  <c r="I62" i="95"/>
  <c r="F1306" i="116" s="1"/>
  <c r="I63" i="95"/>
  <c r="F1307" i="116" s="1"/>
  <c r="I64" i="95"/>
  <c r="F1308" i="116" s="1"/>
  <c r="I65" i="95"/>
  <c r="F1309" i="116" s="1"/>
  <c r="I66" i="95"/>
  <c r="F1310" i="116" s="1"/>
  <c r="I67" i="95"/>
  <c r="F1311" i="116" s="1"/>
  <c r="I68" i="95"/>
  <c r="F1312" i="116" s="1"/>
  <c r="I69" i="95"/>
  <c r="F1313" i="116" s="1"/>
  <c r="I70" i="95"/>
  <c r="F1314" i="116" s="1"/>
  <c r="I71" i="95"/>
  <c r="F1315" i="116" s="1"/>
  <c r="I72" i="95"/>
  <c r="F1316" i="116" s="1"/>
  <c r="I73" i="95"/>
  <c r="F1317" i="116" s="1"/>
  <c r="I74" i="95"/>
  <c r="F1318" i="116" s="1"/>
  <c r="I75" i="95"/>
  <c r="F1319" i="116" s="1"/>
  <c r="I76" i="95"/>
  <c r="F1320" i="116" s="1"/>
  <c r="I77" i="95"/>
  <c r="F1321" i="116" s="1"/>
  <c r="I78" i="95"/>
  <c r="F1322" i="116" s="1"/>
  <c r="I79" i="95"/>
  <c r="F1323" i="116" s="1"/>
  <c r="I80" i="95"/>
  <c r="F1324" i="116" s="1"/>
  <c r="I81" i="95"/>
  <c r="F1325" i="116" s="1"/>
  <c r="I82" i="95"/>
  <c r="F1326" i="116" s="1"/>
  <c r="I83" i="95"/>
  <c r="F1327" i="116" s="1"/>
  <c r="I84" i="95"/>
  <c r="F1328" i="116" s="1"/>
  <c r="I85" i="95"/>
  <c r="F1329" i="116" s="1"/>
  <c r="I86" i="95"/>
  <c r="F1330" i="116" s="1"/>
  <c r="I87" i="95"/>
  <c r="F1331" i="116" s="1"/>
  <c r="I88" i="95"/>
  <c r="F1332" i="116" s="1"/>
  <c r="I89" i="95"/>
  <c r="F1333" i="116" s="1"/>
  <c r="I90" i="95"/>
  <c r="F1334" i="116" s="1"/>
  <c r="I91" i="95"/>
  <c r="F1335" i="116" s="1"/>
  <c r="I92" i="95"/>
  <c r="F1336" i="116" s="1"/>
  <c r="I93" i="95"/>
  <c r="F1337" i="116" s="1"/>
  <c r="I94" i="95"/>
  <c r="F1338" i="116" s="1"/>
  <c r="I95" i="95"/>
  <c r="F1339" i="116" s="1"/>
  <c r="I96" i="95"/>
  <c r="F1340" i="116" s="1"/>
  <c r="I97" i="95"/>
  <c r="F1341" i="116" s="1"/>
  <c r="I98" i="95"/>
  <c r="F1342" i="116" s="1"/>
  <c r="I2" i="95"/>
  <c r="F1246" i="116" s="1"/>
  <c r="F1220" i="116"/>
  <c r="D1220" i="116" s="1"/>
  <c r="G1220" i="116"/>
  <c r="H1220" i="116"/>
  <c r="F1221" i="116"/>
  <c r="G1221" i="116"/>
  <c r="H1221" i="116"/>
  <c r="F1222" i="116"/>
  <c r="G1222" i="116"/>
  <c r="H1222" i="116"/>
  <c r="F1223" i="116"/>
  <c r="G1223" i="116"/>
  <c r="H1223" i="116"/>
  <c r="F1224" i="116"/>
  <c r="G1224" i="116"/>
  <c r="H1224" i="116"/>
  <c r="F1225" i="116"/>
  <c r="G1225" i="116"/>
  <c r="H1225" i="116"/>
  <c r="F1226" i="116"/>
  <c r="G1226" i="116"/>
  <c r="H1226" i="116"/>
  <c r="F1227" i="116"/>
  <c r="G1227" i="116"/>
  <c r="H1227" i="116"/>
  <c r="F1228" i="116"/>
  <c r="G1228" i="116"/>
  <c r="H1228" i="116"/>
  <c r="F1229" i="116"/>
  <c r="G1229" i="116"/>
  <c r="H1229" i="116"/>
  <c r="F1230" i="116"/>
  <c r="G1230" i="116"/>
  <c r="H1230" i="116"/>
  <c r="F1231" i="116"/>
  <c r="G1231" i="116"/>
  <c r="H1231" i="116"/>
  <c r="F1232" i="116"/>
  <c r="G1232" i="116"/>
  <c r="H1232" i="116"/>
  <c r="F1233" i="116"/>
  <c r="G1233" i="116"/>
  <c r="H1233" i="116"/>
  <c r="F1234" i="116"/>
  <c r="G1234" i="116"/>
  <c r="H1234" i="116"/>
  <c r="F1235" i="116"/>
  <c r="G1235" i="116"/>
  <c r="H1235" i="116"/>
  <c r="F1236" i="116"/>
  <c r="G1236" i="116"/>
  <c r="H1236" i="116"/>
  <c r="F1237" i="116"/>
  <c r="G1237" i="116"/>
  <c r="H1237" i="116"/>
  <c r="F1238" i="116"/>
  <c r="G1238" i="116"/>
  <c r="H1238" i="116"/>
  <c r="F1239" i="116"/>
  <c r="G1239" i="116"/>
  <c r="H1239" i="116"/>
  <c r="F1240" i="116"/>
  <c r="G1240" i="116"/>
  <c r="H1240" i="116"/>
  <c r="F1241" i="116"/>
  <c r="G1241" i="116"/>
  <c r="H1241" i="116"/>
  <c r="F1242" i="116"/>
  <c r="G1242" i="116"/>
  <c r="H1242" i="116"/>
  <c r="F1243" i="116"/>
  <c r="G1243" i="116"/>
  <c r="H1243" i="116"/>
  <c r="F1244" i="116"/>
  <c r="G1244" i="116"/>
  <c r="H1244" i="116"/>
  <c r="F1245" i="116"/>
  <c r="G1245" i="116"/>
  <c r="H1245" i="116"/>
  <c r="F1200" i="116"/>
  <c r="G1200" i="116"/>
  <c r="H1200" i="116"/>
  <c r="F1201" i="116"/>
  <c r="G1201" i="116"/>
  <c r="H1201" i="116"/>
  <c r="F1202" i="116"/>
  <c r="G1202" i="116"/>
  <c r="H1202" i="116"/>
  <c r="F1203" i="116"/>
  <c r="G1203" i="116"/>
  <c r="H1203" i="116"/>
  <c r="F1204" i="116"/>
  <c r="G1204" i="116"/>
  <c r="H1204" i="116"/>
  <c r="F1205" i="116"/>
  <c r="G1205" i="116"/>
  <c r="H1205" i="116"/>
  <c r="F1206" i="116"/>
  <c r="G1206" i="116"/>
  <c r="H1206" i="116"/>
  <c r="F1207" i="116"/>
  <c r="G1207" i="116"/>
  <c r="H1207" i="116"/>
  <c r="F1208" i="116"/>
  <c r="G1208" i="116"/>
  <c r="H1208" i="116"/>
  <c r="F1209" i="116"/>
  <c r="G1209" i="116"/>
  <c r="H1209" i="116"/>
  <c r="F1210" i="116"/>
  <c r="G1210" i="116"/>
  <c r="H1210" i="116"/>
  <c r="F1211" i="116"/>
  <c r="G1211" i="116"/>
  <c r="H1211" i="116"/>
  <c r="F1212" i="116"/>
  <c r="G1212" i="116"/>
  <c r="H1212" i="116"/>
  <c r="F1213" i="116"/>
  <c r="G1213" i="116"/>
  <c r="H1213" i="116"/>
  <c r="F1214" i="116"/>
  <c r="G1214" i="116"/>
  <c r="H1214" i="116"/>
  <c r="F1215" i="116"/>
  <c r="G1215" i="116"/>
  <c r="H1215" i="116"/>
  <c r="F1216" i="116"/>
  <c r="G1216" i="116"/>
  <c r="H1216" i="116"/>
  <c r="F1217" i="116"/>
  <c r="G1217" i="116"/>
  <c r="H1217" i="116"/>
  <c r="F1218" i="116"/>
  <c r="G1218" i="116"/>
  <c r="H1218" i="116"/>
  <c r="F1219" i="116"/>
  <c r="G1219" i="116"/>
  <c r="H1219" i="116"/>
  <c r="F1184" i="116"/>
  <c r="G1184" i="116"/>
  <c r="H1184" i="116"/>
  <c r="F1185" i="116"/>
  <c r="G1185" i="116"/>
  <c r="H1185" i="116"/>
  <c r="F1186" i="116"/>
  <c r="G1186" i="116"/>
  <c r="H1186" i="116"/>
  <c r="F1187" i="116"/>
  <c r="G1187" i="116"/>
  <c r="H1187" i="116"/>
  <c r="F1188" i="116"/>
  <c r="G1188" i="116"/>
  <c r="H1188" i="116"/>
  <c r="F1189" i="116"/>
  <c r="G1189" i="116"/>
  <c r="H1189" i="116"/>
  <c r="F1190" i="116"/>
  <c r="G1190" i="116"/>
  <c r="H1190" i="116"/>
  <c r="F1191" i="116"/>
  <c r="G1191" i="116"/>
  <c r="H1191" i="116"/>
  <c r="F1192" i="116"/>
  <c r="G1192" i="116"/>
  <c r="H1192" i="116"/>
  <c r="F1193" i="116"/>
  <c r="G1193" i="116"/>
  <c r="H1193" i="116"/>
  <c r="F1194" i="116"/>
  <c r="G1194" i="116"/>
  <c r="H1194" i="116"/>
  <c r="F1195" i="116"/>
  <c r="G1195" i="116"/>
  <c r="H1195" i="116"/>
  <c r="F1196" i="116"/>
  <c r="G1196" i="116"/>
  <c r="H1196" i="116"/>
  <c r="F1197" i="116"/>
  <c r="G1197" i="116"/>
  <c r="H1197" i="116"/>
  <c r="F1198" i="116"/>
  <c r="G1198" i="116"/>
  <c r="H1198" i="116"/>
  <c r="F1199" i="116"/>
  <c r="G1199" i="116"/>
  <c r="H1199" i="116"/>
  <c r="F1090" i="116"/>
  <c r="G1090" i="116"/>
  <c r="H1090" i="116"/>
  <c r="F1091" i="116"/>
  <c r="G1091" i="116"/>
  <c r="H1091" i="116"/>
  <c r="F1092" i="116"/>
  <c r="G1092" i="116"/>
  <c r="H1092" i="116"/>
  <c r="F1093" i="116"/>
  <c r="G1093" i="116"/>
  <c r="H1093" i="116"/>
  <c r="F1094" i="116"/>
  <c r="G1094" i="116"/>
  <c r="H1094" i="116"/>
  <c r="F1095" i="116"/>
  <c r="G1095" i="116"/>
  <c r="H1095" i="116"/>
  <c r="F1096" i="116"/>
  <c r="G1096" i="116"/>
  <c r="H1096" i="116"/>
  <c r="F1097" i="116"/>
  <c r="G1097" i="116"/>
  <c r="H1097" i="116"/>
  <c r="F1098" i="116"/>
  <c r="G1098" i="116"/>
  <c r="H1098" i="116"/>
  <c r="F1099" i="116"/>
  <c r="G1099" i="116"/>
  <c r="H1099" i="116"/>
  <c r="F1100" i="116"/>
  <c r="G1100" i="116"/>
  <c r="H1100" i="116"/>
  <c r="F1101" i="116"/>
  <c r="G1101" i="116"/>
  <c r="H1101" i="116"/>
  <c r="F1102" i="116"/>
  <c r="G1102" i="116"/>
  <c r="H1102" i="116"/>
  <c r="F1103" i="116"/>
  <c r="G1103" i="116"/>
  <c r="H1103" i="116"/>
  <c r="F1104" i="116"/>
  <c r="G1104" i="116"/>
  <c r="H1104" i="116"/>
  <c r="F1105" i="116"/>
  <c r="G1105" i="116"/>
  <c r="H1105" i="116"/>
  <c r="F1106" i="116"/>
  <c r="G1106" i="116"/>
  <c r="H1106" i="116"/>
  <c r="F1107" i="116"/>
  <c r="G1107" i="116"/>
  <c r="H1107" i="116"/>
  <c r="F1108" i="116"/>
  <c r="G1108" i="116"/>
  <c r="H1108" i="116"/>
  <c r="F1109" i="116"/>
  <c r="G1109" i="116"/>
  <c r="H1109" i="116"/>
  <c r="F1110" i="116"/>
  <c r="G1110" i="116"/>
  <c r="H1110" i="116"/>
  <c r="F1111" i="116"/>
  <c r="G1111" i="116"/>
  <c r="H1111" i="116"/>
  <c r="F1112" i="116"/>
  <c r="G1112" i="116"/>
  <c r="H1112" i="116"/>
  <c r="F1113" i="116"/>
  <c r="G1113" i="116"/>
  <c r="H1113" i="116"/>
  <c r="F1114" i="116"/>
  <c r="G1114" i="116"/>
  <c r="H1114" i="116"/>
  <c r="F1115" i="116"/>
  <c r="G1115" i="116"/>
  <c r="H1115" i="116"/>
  <c r="F1116" i="116"/>
  <c r="G1116" i="116"/>
  <c r="H1116" i="116"/>
  <c r="F1117" i="116"/>
  <c r="G1117" i="116"/>
  <c r="H1117" i="116"/>
  <c r="F1118" i="116"/>
  <c r="G1118" i="116"/>
  <c r="H1118" i="116"/>
  <c r="F1119" i="116"/>
  <c r="G1119" i="116"/>
  <c r="H1119" i="116"/>
  <c r="F1120" i="116"/>
  <c r="G1120" i="116"/>
  <c r="H1120" i="116"/>
  <c r="F1121" i="116"/>
  <c r="G1121" i="116"/>
  <c r="H1121" i="116"/>
  <c r="F1122" i="116"/>
  <c r="G1122" i="116"/>
  <c r="H1122" i="116"/>
  <c r="F1123" i="116"/>
  <c r="G1123" i="116"/>
  <c r="H1123" i="116"/>
  <c r="F1124" i="116"/>
  <c r="G1124" i="116"/>
  <c r="H1124" i="116"/>
  <c r="F1125" i="116"/>
  <c r="G1125" i="116"/>
  <c r="H1125" i="116"/>
  <c r="F1126" i="116"/>
  <c r="G1126" i="116"/>
  <c r="H1126" i="116"/>
  <c r="F1127" i="116"/>
  <c r="G1127" i="116"/>
  <c r="H1127" i="116"/>
  <c r="F1128" i="116"/>
  <c r="G1128" i="116"/>
  <c r="H1128" i="116"/>
  <c r="F1129" i="116"/>
  <c r="G1129" i="116"/>
  <c r="H1129" i="116"/>
  <c r="F1130" i="116"/>
  <c r="G1130" i="116"/>
  <c r="H1130" i="116"/>
  <c r="F1131" i="116"/>
  <c r="G1131" i="116"/>
  <c r="H1131" i="116"/>
  <c r="F1132" i="116"/>
  <c r="G1132" i="116"/>
  <c r="H1132" i="116"/>
  <c r="F1133" i="116"/>
  <c r="G1133" i="116"/>
  <c r="H1133" i="116"/>
  <c r="F1134" i="116"/>
  <c r="G1134" i="116"/>
  <c r="H1134" i="116"/>
  <c r="F1135" i="116"/>
  <c r="G1135" i="116"/>
  <c r="H1135" i="116"/>
  <c r="F1136" i="116"/>
  <c r="G1136" i="116"/>
  <c r="H1136" i="116"/>
  <c r="F1137" i="116"/>
  <c r="G1137" i="116"/>
  <c r="H1137" i="116"/>
  <c r="F1138" i="116"/>
  <c r="O1138" i="116" s="1"/>
  <c r="G1138" i="116"/>
  <c r="H1138" i="116"/>
  <c r="F1139" i="116"/>
  <c r="G1139" i="116"/>
  <c r="H1139" i="116"/>
  <c r="F1140" i="116"/>
  <c r="G1140" i="116"/>
  <c r="H1140" i="116"/>
  <c r="F1141" i="116"/>
  <c r="G1141" i="116"/>
  <c r="H1141" i="116"/>
  <c r="F1142" i="116"/>
  <c r="G1142" i="116"/>
  <c r="H1142" i="116"/>
  <c r="F1143" i="116"/>
  <c r="G1143" i="116"/>
  <c r="H1143" i="116"/>
  <c r="F1144" i="116"/>
  <c r="G1144" i="116"/>
  <c r="H1144" i="116"/>
  <c r="F1145" i="116"/>
  <c r="G1145" i="116"/>
  <c r="H1145" i="116"/>
  <c r="F1146" i="116"/>
  <c r="O1146" i="116" s="1"/>
  <c r="G1146" i="116"/>
  <c r="H1146" i="116"/>
  <c r="F1147" i="116"/>
  <c r="G1147" i="116"/>
  <c r="H1147" i="116"/>
  <c r="F1148" i="116"/>
  <c r="G1148" i="116"/>
  <c r="H1148" i="116"/>
  <c r="F1149" i="116"/>
  <c r="G1149" i="116"/>
  <c r="H1149" i="116"/>
  <c r="F1150" i="116"/>
  <c r="G1150" i="116"/>
  <c r="H1150" i="116"/>
  <c r="F1151" i="116"/>
  <c r="G1151" i="116"/>
  <c r="H1151" i="116"/>
  <c r="F1152" i="116"/>
  <c r="G1152" i="116"/>
  <c r="H1152" i="116"/>
  <c r="F1153" i="116"/>
  <c r="G1153" i="116"/>
  <c r="H1153" i="116"/>
  <c r="F1154" i="116"/>
  <c r="O1154" i="116" s="1"/>
  <c r="G1154" i="116"/>
  <c r="H1154" i="116"/>
  <c r="F1155" i="116"/>
  <c r="G1155" i="116"/>
  <c r="H1155" i="116"/>
  <c r="F1156" i="116"/>
  <c r="G1156" i="116"/>
  <c r="H1156" i="116"/>
  <c r="F1157" i="116"/>
  <c r="G1157" i="116"/>
  <c r="H1157" i="116"/>
  <c r="F1158" i="116"/>
  <c r="G1158" i="116"/>
  <c r="H1158" i="116"/>
  <c r="F1159" i="116"/>
  <c r="G1159" i="116"/>
  <c r="H1159" i="116"/>
  <c r="F1160" i="116"/>
  <c r="G1160" i="116"/>
  <c r="H1160" i="116"/>
  <c r="F1161" i="116"/>
  <c r="G1161" i="116"/>
  <c r="H1161" i="116"/>
  <c r="F1162" i="116"/>
  <c r="O1162" i="116" s="1"/>
  <c r="G1162" i="116"/>
  <c r="H1162" i="116"/>
  <c r="F1163" i="116"/>
  <c r="G1163" i="116"/>
  <c r="H1163" i="116"/>
  <c r="F1164" i="116"/>
  <c r="G1164" i="116"/>
  <c r="H1164" i="116"/>
  <c r="F1165" i="116"/>
  <c r="G1165" i="116"/>
  <c r="H1165" i="116"/>
  <c r="F1166" i="116"/>
  <c r="G1166" i="116"/>
  <c r="H1166" i="116"/>
  <c r="F1167" i="116"/>
  <c r="G1167" i="116"/>
  <c r="H1167" i="116"/>
  <c r="F1168" i="116"/>
  <c r="G1168" i="116"/>
  <c r="H1168" i="116"/>
  <c r="F1169" i="116"/>
  <c r="G1169" i="116"/>
  <c r="H1169" i="116"/>
  <c r="F1170" i="116"/>
  <c r="O1170" i="116" s="1"/>
  <c r="G1170" i="116"/>
  <c r="H1170" i="116"/>
  <c r="F1171" i="116"/>
  <c r="G1171" i="116"/>
  <c r="H1171" i="116"/>
  <c r="F1172" i="116"/>
  <c r="G1172" i="116"/>
  <c r="H1172" i="116"/>
  <c r="F1173" i="116"/>
  <c r="G1173" i="116"/>
  <c r="H1173" i="116"/>
  <c r="F1174" i="116"/>
  <c r="G1174" i="116"/>
  <c r="H1174" i="116"/>
  <c r="F1175" i="116"/>
  <c r="G1175" i="116"/>
  <c r="H1175" i="116"/>
  <c r="F1176" i="116"/>
  <c r="G1176" i="116"/>
  <c r="H1176" i="116"/>
  <c r="F1177" i="116"/>
  <c r="G1177" i="116"/>
  <c r="H1177" i="116"/>
  <c r="F1178" i="116"/>
  <c r="O1178" i="116" s="1"/>
  <c r="G1178" i="116"/>
  <c r="H1178" i="116"/>
  <c r="F1179" i="116"/>
  <c r="G1179" i="116"/>
  <c r="H1179" i="116"/>
  <c r="F1180" i="116"/>
  <c r="G1180" i="116"/>
  <c r="H1180" i="116"/>
  <c r="F1181" i="116"/>
  <c r="G1181" i="116"/>
  <c r="H1181" i="116"/>
  <c r="F1182" i="116"/>
  <c r="G1182" i="116"/>
  <c r="H1182" i="116"/>
  <c r="F1183" i="116"/>
  <c r="G1183" i="116"/>
  <c r="H1183" i="116"/>
  <c r="L1081" i="116"/>
  <c r="L1082" i="116"/>
  <c r="L1083" i="116"/>
  <c r="L1084" i="116"/>
  <c r="L1085" i="116"/>
  <c r="L1086" i="116"/>
  <c r="L1087" i="116"/>
  <c r="L1088" i="116"/>
  <c r="L1089" i="116"/>
  <c r="F1081" i="116"/>
  <c r="G1081" i="116"/>
  <c r="H1081" i="116"/>
  <c r="F1082" i="116"/>
  <c r="G1082" i="116"/>
  <c r="H1082" i="116"/>
  <c r="F1083" i="116"/>
  <c r="G1083" i="116"/>
  <c r="H1083" i="116"/>
  <c r="F1084" i="116"/>
  <c r="G1084" i="116"/>
  <c r="H1084" i="116"/>
  <c r="F1085" i="116"/>
  <c r="G1085" i="116"/>
  <c r="H1085" i="116"/>
  <c r="F1086" i="116"/>
  <c r="G1086" i="116"/>
  <c r="H1086" i="116"/>
  <c r="F1087" i="116"/>
  <c r="G1087" i="116"/>
  <c r="H1087" i="116"/>
  <c r="F1088" i="116"/>
  <c r="O1088" i="116" s="1"/>
  <c r="G1088" i="116"/>
  <c r="H1088" i="116"/>
  <c r="F1089" i="116"/>
  <c r="G1089" i="116"/>
  <c r="H1089" i="116"/>
  <c r="I3" i="89"/>
  <c r="I4" i="89"/>
  <c r="I5" i="89"/>
  <c r="I6" i="89"/>
  <c r="I7" i="89"/>
  <c r="I8" i="89"/>
  <c r="I9" i="89"/>
  <c r="I10" i="89"/>
  <c r="I2" i="89"/>
  <c r="F651" i="116"/>
  <c r="G651" i="116"/>
  <c r="H651" i="116"/>
  <c r="F652" i="116"/>
  <c r="G652" i="116"/>
  <c r="H652" i="116"/>
  <c r="F653" i="116"/>
  <c r="G653" i="116"/>
  <c r="H653" i="116"/>
  <c r="F654" i="116"/>
  <c r="O654" i="116" s="1"/>
  <c r="G654" i="116"/>
  <c r="H654" i="116"/>
  <c r="F655" i="116"/>
  <c r="G655" i="116"/>
  <c r="H655" i="116"/>
  <c r="F656" i="116"/>
  <c r="G656" i="116"/>
  <c r="H656" i="116"/>
  <c r="F657" i="116"/>
  <c r="G657" i="116"/>
  <c r="H657" i="116"/>
  <c r="F658" i="116"/>
  <c r="G658" i="116"/>
  <c r="H658" i="116"/>
  <c r="F659" i="116"/>
  <c r="G659" i="116"/>
  <c r="H659" i="116"/>
  <c r="F660" i="116"/>
  <c r="G660" i="116"/>
  <c r="H660" i="116"/>
  <c r="F661" i="116"/>
  <c r="G661" i="116"/>
  <c r="H661" i="116"/>
  <c r="F662" i="116"/>
  <c r="O662" i="116" s="1"/>
  <c r="G662" i="116"/>
  <c r="H662" i="116"/>
  <c r="F663" i="116"/>
  <c r="G663" i="116"/>
  <c r="H663" i="116"/>
  <c r="F664" i="116"/>
  <c r="G664" i="116"/>
  <c r="H664" i="116"/>
  <c r="F665" i="116"/>
  <c r="G665" i="116"/>
  <c r="H665" i="116"/>
  <c r="F666" i="116"/>
  <c r="G666" i="116"/>
  <c r="H666" i="116"/>
  <c r="F667" i="116"/>
  <c r="G667" i="116"/>
  <c r="H667" i="116"/>
  <c r="F668" i="116"/>
  <c r="G668" i="116"/>
  <c r="H668" i="116"/>
  <c r="F669" i="116"/>
  <c r="G669" i="116"/>
  <c r="H669" i="116"/>
  <c r="F670" i="116"/>
  <c r="O670" i="116" s="1"/>
  <c r="G670" i="116"/>
  <c r="H670" i="116"/>
  <c r="F671" i="116"/>
  <c r="G671" i="116"/>
  <c r="H671" i="116"/>
  <c r="F672" i="116"/>
  <c r="G672" i="116"/>
  <c r="H672" i="116"/>
  <c r="F673" i="116"/>
  <c r="G673" i="116"/>
  <c r="H673" i="116"/>
  <c r="F674" i="116"/>
  <c r="G674" i="116"/>
  <c r="H674" i="116"/>
  <c r="F675" i="116"/>
  <c r="G675" i="116"/>
  <c r="H675" i="116"/>
  <c r="F676" i="116"/>
  <c r="G676" i="116"/>
  <c r="H676" i="116"/>
  <c r="F677" i="116"/>
  <c r="G677" i="116"/>
  <c r="H677" i="116"/>
  <c r="F678" i="116"/>
  <c r="O678" i="116" s="1"/>
  <c r="G678" i="116"/>
  <c r="H678" i="116"/>
  <c r="F679" i="116"/>
  <c r="G679" i="116"/>
  <c r="H679" i="116"/>
  <c r="F680" i="116"/>
  <c r="G680" i="116"/>
  <c r="H680" i="116"/>
  <c r="F681" i="116"/>
  <c r="G681" i="116"/>
  <c r="H681" i="116"/>
  <c r="F682" i="116"/>
  <c r="G682" i="116"/>
  <c r="H682" i="116"/>
  <c r="F683" i="116"/>
  <c r="G683" i="116"/>
  <c r="H683" i="116"/>
  <c r="F684" i="116"/>
  <c r="G684" i="116"/>
  <c r="H684" i="116"/>
  <c r="F685" i="116"/>
  <c r="G685" i="116"/>
  <c r="H685" i="116"/>
  <c r="F686" i="116"/>
  <c r="O686" i="116" s="1"/>
  <c r="G686" i="116"/>
  <c r="H686" i="116"/>
  <c r="F687" i="116"/>
  <c r="G687" i="116"/>
  <c r="H687" i="116"/>
  <c r="F688" i="116"/>
  <c r="G688" i="116"/>
  <c r="H688" i="116"/>
  <c r="F689" i="116"/>
  <c r="G689" i="116"/>
  <c r="H689" i="116"/>
  <c r="F690" i="116"/>
  <c r="G690" i="116"/>
  <c r="H690" i="116"/>
  <c r="F691" i="116"/>
  <c r="G691" i="116"/>
  <c r="H691" i="116"/>
  <c r="F692" i="116"/>
  <c r="G692" i="116"/>
  <c r="H692" i="116"/>
  <c r="F693" i="116"/>
  <c r="G693" i="116"/>
  <c r="H693" i="116"/>
  <c r="F694" i="116"/>
  <c r="O694" i="116" s="1"/>
  <c r="G694" i="116"/>
  <c r="H694" i="116"/>
  <c r="F695" i="116"/>
  <c r="G695" i="116"/>
  <c r="H695" i="116"/>
  <c r="F696" i="116"/>
  <c r="G696" i="116"/>
  <c r="H696" i="116"/>
  <c r="F697" i="116"/>
  <c r="G697" i="116"/>
  <c r="H697" i="116"/>
  <c r="F698" i="116"/>
  <c r="G698" i="116"/>
  <c r="H698" i="116"/>
  <c r="F699" i="116"/>
  <c r="G699" i="116"/>
  <c r="H699" i="116"/>
  <c r="F700" i="116"/>
  <c r="G700" i="116"/>
  <c r="H700" i="116"/>
  <c r="F701" i="116"/>
  <c r="G701" i="116"/>
  <c r="H701" i="116"/>
  <c r="F702" i="116"/>
  <c r="O702" i="116" s="1"/>
  <c r="G702" i="116"/>
  <c r="H702" i="116"/>
  <c r="F703" i="116"/>
  <c r="G703" i="116"/>
  <c r="H703" i="116"/>
  <c r="F704" i="116"/>
  <c r="G704" i="116"/>
  <c r="H704" i="116"/>
  <c r="F705" i="116"/>
  <c r="G705" i="116"/>
  <c r="H705" i="116"/>
  <c r="F706" i="116"/>
  <c r="G706" i="116"/>
  <c r="H706" i="116"/>
  <c r="F707" i="116"/>
  <c r="G707" i="116"/>
  <c r="H707" i="116"/>
  <c r="F708" i="116"/>
  <c r="G708" i="116"/>
  <c r="H708" i="116"/>
  <c r="F709" i="116"/>
  <c r="G709" i="116"/>
  <c r="H709" i="116"/>
  <c r="F710" i="116"/>
  <c r="O710" i="116" s="1"/>
  <c r="G710" i="116"/>
  <c r="H710" i="116"/>
  <c r="F711" i="116"/>
  <c r="G711" i="116"/>
  <c r="H711" i="116"/>
  <c r="F712" i="116"/>
  <c r="G712" i="116"/>
  <c r="H712" i="116"/>
  <c r="F713" i="116"/>
  <c r="G713" i="116"/>
  <c r="H713" i="116"/>
  <c r="F714" i="116"/>
  <c r="G714" i="116"/>
  <c r="H714" i="116"/>
  <c r="F715" i="116"/>
  <c r="G715" i="116"/>
  <c r="H715" i="116"/>
  <c r="F716" i="116"/>
  <c r="G716" i="116"/>
  <c r="H716" i="116"/>
  <c r="F717" i="116"/>
  <c r="G717" i="116"/>
  <c r="H717" i="116"/>
  <c r="F718" i="116"/>
  <c r="O718" i="116" s="1"/>
  <c r="G718" i="116"/>
  <c r="H718" i="116"/>
  <c r="F719" i="116"/>
  <c r="G719" i="116"/>
  <c r="H719" i="116"/>
  <c r="F720" i="116"/>
  <c r="G720" i="116"/>
  <c r="H720" i="116"/>
  <c r="F721" i="116"/>
  <c r="G721" i="116"/>
  <c r="H721" i="116"/>
  <c r="F722" i="116"/>
  <c r="G722" i="116"/>
  <c r="H722" i="116"/>
  <c r="F723" i="116"/>
  <c r="G723" i="116"/>
  <c r="H723" i="116"/>
  <c r="F724" i="116"/>
  <c r="G724" i="116"/>
  <c r="H724" i="116"/>
  <c r="F725" i="116"/>
  <c r="G725" i="116"/>
  <c r="H725" i="116"/>
  <c r="F726" i="116"/>
  <c r="O726" i="116" s="1"/>
  <c r="G726" i="116"/>
  <c r="H726" i="116"/>
  <c r="F727" i="116"/>
  <c r="G727" i="116"/>
  <c r="H727" i="116"/>
  <c r="F728" i="116"/>
  <c r="G728" i="116"/>
  <c r="H728" i="116"/>
  <c r="F729" i="116"/>
  <c r="G729" i="116"/>
  <c r="H729" i="116"/>
  <c r="F730" i="116"/>
  <c r="G730" i="116"/>
  <c r="H730" i="116"/>
  <c r="F731" i="116"/>
  <c r="G731" i="116"/>
  <c r="H731" i="116"/>
  <c r="F732" i="116"/>
  <c r="G732" i="116"/>
  <c r="H732" i="116"/>
  <c r="F733" i="116"/>
  <c r="G733" i="116"/>
  <c r="H733" i="116"/>
  <c r="F734" i="116"/>
  <c r="O734" i="116" s="1"/>
  <c r="G734" i="116"/>
  <c r="H734" i="116"/>
  <c r="F735" i="116"/>
  <c r="G735" i="116"/>
  <c r="H735" i="116"/>
  <c r="F736" i="116"/>
  <c r="G736" i="116"/>
  <c r="H736" i="116"/>
  <c r="F737" i="116"/>
  <c r="G737" i="116"/>
  <c r="H737" i="116"/>
  <c r="F738" i="116"/>
  <c r="G738" i="116"/>
  <c r="H738" i="116"/>
  <c r="F739" i="116"/>
  <c r="G739" i="116"/>
  <c r="H739" i="116"/>
  <c r="F740" i="116"/>
  <c r="G740" i="116"/>
  <c r="H740" i="116"/>
  <c r="F741" i="116"/>
  <c r="G741" i="116"/>
  <c r="H741" i="116"/>
  <c r="F742" i="116"/>
  <c r="O742" i="116" s="1"/>
  <c r="G742" i="116"/>
  <c r="H742" i="116"/>
  <c r="F743" i="116"/>
  <c r="G743" i="116"/>
  <c r="H743" i="116"/>
  <c r="F744" i="116"/>
  <c r="G744" i="116"/>
  <c r="H744" i="116"/>
  <c r="F745" i="116"/>
  <c r="G745" i="116"/>
  <c r="H745" i="116"/>
  <c r="F746" i="116"/>
  <c r="G746" i="116"/>
  <c r="H746" i="116"/>
  <c r="F747" i="116"/>
  <c r="G747" i="116"/>
  <c r="H747" i="116"/>
  <c r="F748" i="116"/>
  <c r="G748" i="116"/>
  <c r="H748" i="116"/>
  <c r="F749" i="116"/>
  <c r="G749" i="116"/>
  <c r="H749" i="116"/>
  <c r="F750" i="116"/>
  <c r="O750" i="116" s="1"/>
  <c r="G750" i="116"/>
  <c r="H750" i="116"/>
  <c r="F751" i="116"/>
  <c r="G751" i="116"/>
  <c r="H751" i="116"/>
  <c r="F752" i="116"/>
  <c r="G752" i="116"/>
  <c r="H752" i="116"/>
  <c r="F753" i="116"/>
  <c r="G753" i="116"/>
  <c r="H753" i="116"/>
  <c r="F754" i="116"/>
  <c r="G754" i="116"/>
  <c r="H754" i="116"/>
  <c r="F755" i="116"/>
  <c r="G755" i="116"/>
  <c r="H755" i="116"/>
  <c r="F756" i="116"/>
  <c r="G756" i="116"/>
  <c r="H756" i="116"/>
  <c r="F757" i="116"/>
  <c r="G757" i="116"/>
  <c r="H757" i="116"/>
  <c r="F758" i="116"/>
  <c r="O758" i="116" s="1"/>
  <c r="G758" i="116"/>
  <c r="H758" i="116"/>
  <c r="F759" i="116"/>
  <c r="G759" i="116"/>
  <c r="H759" i="116"/>
  <c r="F760" i="116"/>
  <c r="G760" i="116"/>
  <c r="H760" i="116"/>
  <c r="F761" i="116"/>
  <c r="G761" i="116"/>
  <c r="H761" i="116"/>
  <c r="F762" i="116"/>
  <c r="G762" i="116"/>
  <c r="H762" i="116"/>
  <c r="F763" i="116"/>
  <c r="G763" i="116"/>
  <c r="H763" i="116"/>
  <c r="F764" i="116"/>
  <c r="G764" i="116"/>
  <c r="H764" i="116"/>
  <c r="F765" i="116"/>
  <c r="G765" i="116"/>
  <c r="H765" i="116"/>
  <c r="F766" i="116"/>
  <c r="O766" i="116" s="1"/>
  <c r="G766" i="116"/>
  <c r="H766" i="116"/>
  <c r="F767" i="116"/>
  <c r="G767" i="116"/>
  <c r="H767" i="116"/>
  <c r="F768" i="116"/>
  <c r="G768" i="116"/>
  <c r="H768" i="116"/>
  <c r="F769" i="116"/>
  <c r="G769" i="116"/>
  <c r="H769" i="116"/>
  <c r="F770" i="116"/>
  <c r="G770" i="116"/>
  <c r="H770" i="116"/>
  <c r="F771" i="116"/>
  <c r="G771" i="116"/>
  <c r="H771" i="116"/>
  <c r="F772" i="116"/>
  <c r="G772" i="116"/>
  <c r="H772" i="116"/>
  <c r="F773" i="116"/>
  <c r="G773" i="116"/>
  <c r="H773" i="116"/>
  <c r="F774" i="116"/>
  <c r="O774" i="116" s="1"/>
  <c r="G774" i="116"/>
  <c r="H774" i="116"/>
  <c r="F775" i="116"/>
  <c r="G775" i="116"/>
  <c r="H775" i="116"/>
  <c r="F776" i="116"/>
  <c r="G776" i="116"/>
  <c r="H776" i="116"/>
  <c r="F777" i="116"/>
  <c r="G777" i="116"/>
  <c r="H777" i="116"/>
  <c r="F778" i="116"/>
  <c r="G778" i="116"/>
  <c r="H778" i="116"/>
  <c r="F779" i="116"/>
  <c r="G779" i="116"/>
  <c r="H779" i="116"/>
  <c r="F780" i="116"/>
  <c r="G780" i="116"/>
  <c r="H780" i="116"/>
  <c r="F781" i="116"/>
  <c r="G781" i="116"/>
  <c r="H781" i="116"/>
  <c r="F782" i="116"/>
  <c r="O782" i="116" s="1"/>
  <c r="G782" i="116"/>
  <c r="H782" i="116"/>
  <c r="F783" i="116"/>
  <c r="G783" i="116"/>
  <c r="H783" i="116"/>
  <c r="F784" i="116"/>
  <c r="G784" i="116"/>
  <c r="H784" i="116"/>
  <c r="F785" i="116"/>
  <c r="G785" i="116"/>
  <c r="H785" i="116"/>
  <c r="F786" i="116"/>
  <c r="G786" i="116"/>
  <c r="H786" i="116"/>
  <c r="F787" i="116"/>
  <c r="G787" i="116"/>
  <c r="H787" i="116"/>
  <c r="F788" i="116"/>
  <c r="G788" i="116"/>
  <c r="H788" i="116"/>
  <c r="F789" i="116"/>
  <c r="G789" i="116"/>
  <c r="H789" i="116"/>
  <c r="F790" i="116"/>
  <c r="O790" i="116" s="1"/>
  <c r="G790" i="116"/>
  <c r="H790" i="116"/>
  <c r="F791" i="116"/>
  <c r="G791" i="116"/>
  <c r="H791" i="116"/>
  <c r="F792" i="116"/>
  <c r="G792" i="116"/>
  <c r="H792" i="116"/>
  <c r="F793" i="116"/>
  <c r="G793" i="116"/>
  <c r="H793" i="116"/>
  <c r="F794" i="116"/>
  <c r="O794" i="116" s="1"/>
  <c r="G794" i="116"/>
  <c r="H794" i="116"/>
  <c r="F795" i="116"/>
  <c r="G795" i="116"/>
  <c r="H795" i="116"/>
  <c r="F796" i="116"/>
  <c r="G796" i="116"/>
  <c r="H796" i="116"/>
  <c r="F797" i="116"/>
  <c r="G797" i="116"/>
  <c r="H797" i="116"/>
  <c r="F798" i="116"/>
  <c r="O798" i="116" s="1"/>
  <c r="G798" i="116"/>
  <c r="H798" i="116"/>
  <c r="F799" i="116"/>
  <c r="G799" i="116"/>
  <c r="H799" i="116"/>
  <c r="F800" i="116"/>
  <c r="G800" i="116"/>
  <c r="H800" i="116"/>
  <c r="F801" i="116"/>
  <c r="G801" i="116"/>
  <c r="H801" i="116"/>
  <c r="F802" i="116"/>
  <c r="O802" i="116" s="1"/>
  <c r="G802" i="116"/>
  <c r="H802" i="116"/>
  <c r="F803" i="116"/>
  <c r="G803" i="116"/>
  <c r="H803" i="116"/>
  <c r="F804" i="116"/>
  <c r="G804" i="116"/>
  <c r="H804" i="116"/>
  <c r="F805" i="116"/>
  <c r="G805" i="116"/>
  <c r="H805" i="116"/>
  <c r="F806" i="116"/>
  <c r="O806" i="116" s="1"/>
  <c r="G806" i="116"/>
  <c r="H806" i="116"/>
  <c r="F807" i="116"/>
  <c r="G807" i="116"/>
  <c r="H807" i="116"/>
  <c r="F808" i="116"/>
  <c r="G808" i="116"/>
  <c r="H808" i="116"/>
  <c r="F809" i="116"/>
  <c r="G809" i="116"/>
  <c r="H809" i="116"/>
  <c r="F810" i="116"/>
  <c r="O810" i="116" s="1"/>
  <c r="G810" i="116"/>
  <c r="H810" i="116"/>
  <c r="F811" i="116"/>
  <c r="G811" i="116"/>
  <c r="H811" i="116"/>
  <c r="F812" i="116"/>
  <c r="G812" i="116"/>
  <c r="H812" i="116"/>
  <c r="F813" i="116"/>
  <c r="G813" i="116"/>
  <c r="H813" i="116"/>
  <c r="F814" i="116"/>
  <c r="O814" i="116" s="1"/>
  <c r="G814" i="116"/>
  <c r="H814" i="116"/>
  <c r="F815" i="116"/>
  <c r="G815" i="116"/>
  <c r="H815" i="116"/>
  <c r="F816" i="116"/>
  <c r="G816" i="116"/>
  <c r="H816" i="116"/>
  <c r="F817" i="116"/>
  <c r="G817" i="116"/>
  <c r="H817" i="116"/>
  <c r="F818" i="116"/>
  <c r="O818" i="116" s="1"/>
  <c r="G818" i="116"/>
  <c r="H818" i="116"/>
  <c r="F819" i="116"/>
  <c r="G819" i="116"/>
  <c r="H819" i="116"/>
  <c r="F820" i="116"/>
  <c r="G820" i="116"/>
  <c r="H820" i="116"/>
  <c r="F821" i="116"/>
  <c r="G821" i="116"/>
  <c r="H821" i="116"/>
  <c r="F822" i="116"/>
  <c r="O822" i="116" s="1"/>
  <c r="G822" i="116"/>
  <c r="H822" i="116"/>
  <c r="F823" i="116"/>
  <c r="G823" i="116"/>
  <c r="H823" i="116"/>
  <c r="F824" i="116"/>
  <c r="G824" i="116"/>
  <c r="H824" i="116"/>
  <c r="F825" i="116"/>
  <c r="G825" i="116"/>
  <c r="H825" i="116"/>
  <c r="F826" i="116"/>
  <c r="O826" i="116" s="1"/>
  <c r="G826" i="116"/>
  <c r="H826" i="116"/>
  <c r="F827" i="116"/>
  <c r="G827" i="116"/>
  <c r="H827" i="116"/>
  <c r="F828" i="116"/>
  <c r="G828" i="116"/>
  <c r="H828" i="116"/>
  <c r="F829" i="116"/>
  <c r="G829" i="116"/>
  <c r="H829" i="116"/>
  <c r="F830" i="116"/>
  <c r="O830" i="116" s="1"/>
  <c r="G830" i="116"/>
  <c r="H830" i="116"/>
  <c r="F831" i="116"/>
  <c r="G831" i="116"/>
  <c r="H831" i="116"/>
  <c r="F832" i="116"/>
  <c r="G832" i="116"/>
  <c r="H832" i="116"/>
  <c r="F833" i="116"/>
  <c r="G833" i="116"/>
  <c r="H833" i="116"/>
  <c r="F834" i="116"/>
  <c r="O834" i="116" s="1"/>
  <c r="G834" i="116"/>
  <c r="H834" i="116"/>
  <c r="F835" i="116"/>
  <c r="G835" i="116"/>
  <c r="H835" i="116"/>
  <c r="F836" i="116"/>
  <c r="G836" i="116"/>
  <c r="H836" i="116"/>
  <c r="F837" i="116"/>
  <c r="G837" i="116"/>
  <c r="H837" i="116"/>
  <c r="F838" i="116"/>
  <c r="O838" i="116" s="1"/>
  <c r="G838" i="116"/>
  <c r="H838" i="116"/>
  <c r="F839" i="116"/>
  <c r="G839" i="116"/>
  <c r="H839" i="116"/>
  <c r="F840" i="116"/>
  <c r="G840" i="116"/>
  <c r="H840" i="116"/>
  <c r="F841" i="116"/>
  <c r="G841" i="116"/>
  <c r="H841" i="116"/>
  <c r="F842" i="116"/>
  <c r="O842" i="116" s="1"/>
  <c r="G842" i="116"/>
  <c r="H842" i="116"/>
  <c r="F843" i="116"/>
  <c r="G843" i="116"/>
  <c r="H843" i="116"/>
  <c r="F844" i="116"/>
  <c r="G844" i="116"/>
  <c r="H844" i="116"/>
  <c r="F845" i="116"/>
  <c r="G845" i="116"/>
  <c r="H845" i="116"/>
  <c r="F846" i="116"/>
  <c r="O846" i="116" s="1"/>
  <c r="G846" i="116"/>
  <c r="H846" i="116"/>
  <c r="F847" i="116"/>
  <c r="G847" i="116"/>
  <c r="H847" i="116"/>
  <c r="F848" i="116"/>
  <c r="G848" i="116"/>
  <c r="H848" i="116"/>
  <c r="F849" i="116"/>
  <c r="G849" i="116"/>
  <c r="H849" i="116"/>
  <c r="F850" i="116"/>
  <c r="O850" i="116" s="1"/>
  <c r="G850" i="116"/>
  <c r="H850" i="116"/>
  <c r="F851" i="116"/>
  <c r="G851" i="116"/>
  <c r="H851" i="116"/>
  <c r="F852" i="116"/>
  <c r="G852" i="116"/>
  <c r="H852" i="116"/>
  <c r="F853" i="116"/>
  <c r="G853" i="116"/>
  <c r="H853" i="116"/>
  <c r="F854" i="116"/>
  <c r="O854" i="116" s="1"/>
  <c r="G854" i="116"/>
  <c r="H854" i="116"/>
  <c r="F855" i="116"/>
  <c r="G855" i="116"/>
  <c r="H855" i="116"/>
  <c r="F856" i="116"/>
  <c r="G856" i="116"/>
  <c r="H856" i="116"/>
  <c r="F857" i="116"/>
  <c r="G857" i="116"/>
  <c r="H857" i="116"/>
  <c r="F858" i="116"/>
  <c r="O858" i="116" s="1"/>
  <c r="G858" i="116"/>
  <c r="H858" i="116"/>
  <c r="F859" i="116"/>
  <c r="G859" i="116"/>
  <c r="H859" i="116"/>
  <c r="F860" i="116"/>
  <c r="G860" i="116"/>
  <c r="H860" i="116"/>
  <c r="F861" i="116"/>
  <c r="G861" i="116"/>
  <c r="H861" i="116"/>
  <c r="F862" i="116"/>
  <c r="O862" i="116" s="1"/>
  <c r="G862" i="116"/>
  <c r="H862" i="116"/>
  <c r="F863" i="116"/>
  <c r="G863" i="116"/>
  <c r="H863" i="116"/>
  <c r="F864" i="116"/>
  <c r="G864" i="116"/>
  <c r="H864" i="116"/>
  <c r="F865" i="116"/>
  <c r="G865" i="116"/>
  <c r="H865" i="116"/>
  <c r="F866" i="116"/>
  <c r="O866" i="116" s="1"/>
  <c r="G866" i="116"/>
  <c r="H866" i="116"/>
  <c r="F867" i="116"/>
  <c r="G867" i="116"/>
  <c r="H867" i="116"/>
  <c r="F868" i="116"/>
  <c r="G868" i="116"/>
  <c r="H868" i="116"/>
  <c r="F869" i="116"/>
  <c r="G869" i="116"/>
  <c r="H869" i="116"/>
  <c r="F870" i="116"/>
  <c r="O870" i="116" s="1"/>
  <c r="G870" i="116"/>
  <c r="H870" i="116"/>
  <c r="F871" i="116"/>
  <c r="G871" i="116"/>
  <c r="H871" i="116"/>
  <c r="F872" i="116"/>
  <c r="G872" i="116"/>
  <c r="H872" i="116"/>
  <c r="F873" i="116"/>
  <c r="G873" i="116"/>
  <c r="H873" i="116"/>
  <c r="F874" i="116"/>
  <c r="O874" i="116" s="1"/>
  <c r="G874" i="116"/>
  <c r="H874" i="116"/>
  <c r="F875" i="116"/>
  <c r="G875" i="116"/>
  <c r="H875" i="116"/>
  <c r="F876" i="116"/>
  <c r="G876" i="116"/>
  <c r="H876" i="116"/>
  <c r="F877" i="116"/>
  <c r="G877" i="116"/>
  <c r="H877" i="116"/>
  <c r="F878" i="116"/>
  <c r="O878" i="116" s="1"/>
  <c r="G878" i="116"/>
  <c r="H878" i="116"/>
  <c r="F879" i="116"/>
  <c r="G879" i="116"/>
  <c r="H879" i="116"/>
  <c r="F880" i="116"/>
  <c r="G880" i="116"/>
  <c r="H880" i="116"/>
  <c r="F881" i="116"/>
  <c r="G881" i="116"/>
  <c r="H881" i="116"/>
  <c r="F882" i="116"/>
  <c r="O882" i="116" s="1"/>
  <c r="G882" i="116"/>
  <c r="H882" i="116"/>
  <c r="F883" i="116"/>
  <c r="G883" i="116"/>
  <c r="H883" i="116"/>
  <c r="F884" i="116"/>
  <c r="G884" i="116"/>
  <c r="H884" i="116"/>
  <c r="F885" i="116"/>
  <c r="G885" i="116"/>
  <c r="H885" i="116"/>
  <c r="F886" i="116"/>
  <c r="O886" i="116" s="1"/>
  <c r="G886" i="116"/>
  <c r="H886" i="116"/>
  <c r="F887" i="116"/>
  <c r="G887" i="116"/>
  <c r="H887" i="116"/>
  <c r="F888" i="116"/>
  <c r="G888" i="116"/>
  <c r="H888" i="116"/>
  <c r="F889" i="116"/>
  <c r="G889" i="116"/>
  <c r="H889" i="116"/>
  <c r="F890" i="116"/>
  <c r="O890" i="116" s="1"/>
  <c r="G890" i="116"/>
  <c r="H890" i="116"/>
  <c r="F891" i="116"/>
  <c r="G891" i="116"/>
  <c r="H891" i="116"/>
  <c r="F892" i="116"/>
  <c r="G892" i="116"/>
  <c r="H892" i="116"/>
  <c r="F893" i="116"/>
  <c r="G893" i="116"/>
  <c r="H893" i="116"/>
  <c r="F894" i="116"/>
  <c r="O894" i="116" s="1"/>
  <c r="G894" i="116"/>
  <c r="H894" i="116"/>
  <c r="F895" i="116"/>
  <c r="G895" i="116"/>
  <c r="H895" i="116"/>
  <c r="F896" i="116"/>
  <c r="G896" i="116"/>
  <c r="H896" i="116"/>
  <c r="F897" i="116"/>
  <c r="G897" i="116"/>
  <c r="H897" i="116"/>
  <c r="F898" i="116"/>
  <c r="O898" i="116" s="1"/>
  <c r="G898" i="116"/>
  <c r="H898" i="116"/>
  <c r="F899" i="116"/>
  <c r="G899" i="116"/>
  <c r="H899" i="116"/>
  <c r="F900" i="116"/>
  <c r="G900" i="116"/>
  <c r="H900" i="116"/>
  <c r="F901" i="116"/>
  <c r="G901" i="116"/>
  <c r="H901" i="116"/>
  <c r="F902" i="116"/>
  <c r="O902" i="116" s="1"/>
  <c r="G902" i="116"/>
  <c r="H902" i="116"/>
  <c r="F903" i="116"/>
  <c r="G903" i="116"/>
  <c r="H903" i="116"/>
  <c r="F904" i="116"/>
  <c r="G904" i="116"/>
  <c r="H904" i="116"/>
  <c r="F905" i="116"/>
  <c r="G905" i="116"/>
  <c r="H905" i="116"/>
  <c r="F906" i="116"/>
  <c r="O906" i="116" s="1"/>
  <c r="G906" i="116"/>
  <c r="H906" i="116"/>
  <c r="F907" i="116"/>
  <c r="G907" i="116"/>
  <c r="H907" i="116"/>
  <c r="F908" i="116"/>
  <c r="G908" i="116"/>
  <c r="H908" i="116"/>
  <c r="F909" i="116"/>
  <c r="G909" i="116"/>
  <c r="H909" i="116"/>
  <c r="F910" i="116"/>
  <c r="O910" i="116" s="1"/>
  <c r="G910" i="116"/>
  <c r="H910" i="116"/>
  <c r="F911" i="116"/>
  <c r="G911" i="116"/>
  <c r="H911" i="116"/>
  <c r="F912" i="116"/>
  <c r="G912" i="116"/>
  <c r="H912" i="116"/>
  <c r="F913" i="116"/>
  <c r="G913" i="116"/>
  <c r="H913" i="116"/>
  <c r="F914" i="116"/>
  <c r="O914" i="116" s="1"/>
  <c r="G914" i="116"/>
  <c r="H914" i="116"/>
  <c r="F915" i="116"/>
  <c r="G915" i="116"/>
  <c r="H915" i="116"/>
  <c r="F916" i="116"/>
  <c r="G916" i="116"/>
  <c r="H916" i="116"/>
  <c r="F917" i="116"/>
  <c r="G917" i="116"/>
  <c r="H917" i="116"/>
  <c r="F918" i="116"/>
  <c r="O918" i="116" s="1"/>
  <c r="G918" i="116"/>
  <c r="H918" i="116"/>
  <c r="F919" i="116"/>
  <c r="G919" i="116"/>
  <c r="H919" i="116"/>
  <c r="F920" i="116"/>
  <c r="G920" i="116"/>
  <c r="H920" i="116"/>
  <c r="F921" i="116"/>
  <c r="G921" i="116"/>
  <c r="H921" i="116"/>
  <c r="F922" i="116"/>
  <c r="O922" i="116" s="1"/>
  <c r="G922" i="116"/>
  <c r="H922" i="116"/>
  <c r="F923" i="116"/>
  <c r="G923" i="116"/>
  <c r="H923" i="116"/>
  <c r="F924" i="116"/>
  <c r="G924" i="116"/>
  <c r="H924" i="116"/>
  <c r="F925" i="116"/>
  <c r="G925" i="116"/>
  <c r="H925" i="116"/>
  <c r="F926" i="116"/>
  <c r="O926" i="116" s="1"/>
  <c r="G926" i="116"/>
  <c r="H926" i="116"/>
  <c r="F927" i="116"/>
  <c r="G927" i="116"/>
  <c r="H927" i="116"/>
  <c r="F928" i="116"/>
  <c r="G928" i="116"/>
  <c r="H928" i="116"/>
  <c r="F929" i="116"/>
  <c r="G929" i="116"/>
  <c r="H929" i="116"/>
  <c r="F930" i="116"/>
  <c r="O930" i="116" s="1"/>
  <c r="G930" i="116"/>
  <c r="H930" i="116"/>
  <c r="F931" i="116"/>
  <c r="G931" i="116"/>
  <c r="H931" i="116"/>
  <c r="F932" i="116"/>
  <c r="G932" i="116"/>
  <c r="H932" i="116"/>
  <c r="F933" i="116"/>
  <c r="G933" i="116"/>
  <c r="H933" i="116"/>
  <c r="F934" i="116"/>
  <c r="O934" i="116" s="1"/>
  <c r="G934" i="116"/>
  <c r="H934" i="116"/>
  <c r="F935" i="116"/>
  <c r="G935" i="116"/>
  <c r="H935" i="116"/>
  <c r="F936" i="116"/>
  <c r="G936" i="116"/>
  <c r="H936" i="116"/>
  <c r="F937" i="116"/>
  <c r="G937" i="116"/>
  <c r="H937" i="116"/>
  <c r="F938" i="116"/>
  <c r="O938" i="116" s="1"/>
  <c r="G938" i="116"/>
  <c r="H938" i="116"/>
  <c r="F939" i="116"/>
  <c r="G939" i="116"/>
  <c r="H939" i="116"/>
  <c r="F940" i="116"/>
  <c r="G940" i="116"/>
  <c r="H940" i="116"/>
  <c r="F941" i="116"/>
  <c r="G941" i="116"/>
  <c r="H941" i="116"/>
  <c r="F942" i="116"/>
  <c r="O942" i="116" s="1"/>
  <c r="G942" i="116"/>
  <c r="H942" i="116"/>
  <c r="F943" i="116"/>
  <c r="G943" i="116"/>
  <c r="H943" i="116"/>
  <c r="F944" i="116"/>
  <c r="G944" i="116"/>
  <c r="H944" i="116"/>
  <c r="F945" i="116"/>
  <c r="G945" i="116"/>
  <c r="H945" i="116"/>
  <c r="F946" i="116"/>
  <c r="O946" i="116" s="1"/>
  <c r="G946" i="116"/>
  <c r="H946" i="116"/>
  <c r="F947" i="116"/>
  <c r="G947" i="116"/>
  <c r="H947" i="116"/>
  <c r="F948" i="116"/>
  <c r="G948" i="116"/>
  <c r="H948" i="116"/>
  <c r="F949" i="116"/>
  <c r="G949" i="116"/>
  <c r="H949" i="116"/>
  <c r="F950" i="116"/>
  <c r="O950" i="116" s="1"/>
  <c r="G950" i="116"/>
  <c r="H950" i="116"/>
  <c r="F951" i="116"/>
  <c r="G951" i="116"/>
  <c r="H951" i="116"/>
  <c r="F952" i="116"/>
  <c r="G952" i="116"/>
  <c r="H952" i="116"/>
  <c r="F953" i="116"/>
  <c r="G953" i="116"/>
  <c r="H953" i="116"/>
  <c r="F954" i="116"/>
  <c r="O954" i="116" s="1"/>
  <c r="G954" i="116"/>
  <c r="H954" i="116"/>
  <c r="F955" i="116"/>
  <c r="G955" i="116"/>
  <c r="H955" i="116"/>
  <c r="F956" i="116"/>
  <c r="G956" i="116"/>
  <c r="H956" i="116"/>
  <c r="F957" i="116"/>
  <c r="G957" i="116"/>
  <c r="H957" i="116"/>
  <c r="F958" i="116"/>
  <c r="O958" i="116" s="1"/>
  <c r="G958" i="116"/>
  <c r="H958" i="116"/>
  <c r="F959" i="116"/>
  <c r="G959" i="116"/>
  <c r="H959" i="116"/>
  <c r="F960" i="116"/>
  <c r="G960" i="116"/>
  <c r="H960" i="116"/>
  <c r="F961" i="116"/>
  <c r="G961" i="116"/>
  <c r="H961" i="116"/>
  <c r="F962" i="116"/>
  <c r="O962" i="116" s="1"/>
  <c r="G962" i="116"/>
  <c r="H962" i="116"/>
  <c r="F963" i="116"/>
  <c r="G963" i="116"/>
  <c r="H963" i="116"/>
  <c r="F964" i="116"/>
  <c r="G964" i="116"/>
  <c r="H964" i="116"/>
  <c r="F965" i="116"/>
  <c r="G965" i="116"/>
  <c r="H965" i="116"/>
  <c r="F966" i="116"/>
  <c r="O966" i="116" s="1"/>
  <c r="G966" i="116"/>
  <c r="H966" i="116"/>
  <c r="F967" i="116"/>
  <c r="G967" i="116"/>
  <c r="H967" i="116"/>
  <c r="F968" i="116"/>
  <c r="G968" i="116"/>
  <c r="H968" i="116"/>
  <c r="F969" i="116"/>
  <c r="G969" i="116"/>
  <c r="H969" i="116"/>
  <c r="F970" i="116"/>
  <c r="O970" i="116" s="1"/>
  <c r="G970" i="116"/>
  <c r="H970" i="116"/>
  <c r="F971" i="116"/>
  <c r="G971" i="116"/>
  <c r="H971" i="116"/>
  <c r="F972" i="116"/>
  <c r="G972" i="116"/>
  <c r="H972" i="116"/>
  <c r="F973" i="116"/>
  <c r="G973" i="116"/>
  <c r="H973" i="116"/>
  <c r="F974" i="116"/>
  <c r="O974" i="116" s="1"/>
  <c r="G974" i="116"/>
  <c r="H974" i="116"/>
  <c r="F975" i="116"/>
  <c r="G975" i="116"/>
  <c r="H975" i="116"/>
  <c r="F976" i="116"/>
  <c r="G976" i="116"/>
  <c r="H976" i="116"/>
  <c r="F977" i="116"/>
  <c r="G977" i="116"/>
  <c r="H977" i="116"/>
  <c r="F978" i="116"/>
  <c r="O978" i="116" s="1"/>
  <c r="G978" i="116"/>
  <c r="H978" i="116"/>
  <c r="F979" i="116"/>
  <c r="G979" i="116"/>
  <c r="H979" i="116"/>
  <c r="F980" i="116"/>
  <c r="G980" i="116"/>
  <c r="H980" i="116"/>
  <c r="F981" i="116"/>
  <c r="G981" i="116"/>
  <c r="H981" i="116"/>
  <c r="F982" i="116"/>
  <c r="O982" i="116" s="1"/>
  <c r="G982" i="116"/>
  <c r="H982" i="116"/>
  <c r="F983" i="116"/>
  <c r="G983" i="116"/>
  <c r="H983" i="116"/>
  <c r="F984" i="116"/>
  <c r="G984" i="116"/>
  <c r="H984" i="116"/>
  <c r="F985" i="116"/>
  <c r="G985" i="116"/>
  <c r="H985" i="116"/>
  <c r="F986" i="116"/>
  <c r="O986" i="116" s="1"/>
  <c r="G986" i="116"/>
  <c r="H986" i="116"/>
  <c r="F987" i="116"/>
  <c r="G987" i="116"/>
  <c r="H987" i="116"/>
  <c r="F988" i="116"/>
  <c r="G988" i="116"/>
  <c r="H988" i="116"/>
  <c r="F989" i="116"/>
  <c r="G989" i="116"/>
  <c r="H989" i="116"/>
  <c r="F990" i="116"/>
  <c r="O990" i="116" s="1"/>
  <c r="G990" i="116"/>
  <c r="H990" i="116"/>
  <c r="F991" i="116"/>
  <c r="G991" i="116"/>
  <c r="H991" i="116"/>
  <c r="F992" i="116"/>
  <c r="G992" i="116"/>
  <c r="H992" i="116"/>
  <c r="F993" i="116"/>
  <c r="G993" i="116"/>
  <c r="H993" i="116"/>
  <c r="F994" i="116"/>
  <c r="O994" i="116" s="1"/>
  <c r="G994" i="116"/>
  <c r="H994" i="116"/>
  <c r="F995" i="116"/>
  <c r="G995" i="116"/>
  <c r="H995" i="116"/>
  <c r="F996" i="116"/>
  <c r="G996" i="116"/>
  <c r="H996" i="116"/>
  <c r="F997" i="116"/>
  <c r="G997" i="116"/>
  <c r="H997" i="116"/>
  <c r="F998" i="116"/>
  <c r="O998" i="116" s="1"/>
  <c r="G998" i="116"/>
  <c r="H998" i="116"/>
  <c r="F999" i="116"/>
  <c r="G999" i="116"/>
  <c r="H999" i="116"/>
  <c r="F1000" i="116"/>
  <c r="G1000" i="116"/>
  <c r="H1000" i="116"/>
  <c r="F1001" i="116"/>
  <c r="G1001" i="116"/>
  <c r="H1001" i="116"/>
  <c r="F1002" i="116"/>
  <c r="O1002" i="116" s="1"/>
  <c r="G1002" i="116"/>
  <c r="H1002" i="116"/>
  <c r="F1003" i="116"/>
  <c r="G1003" i="116"/>
  <c r="H1003" i="116"/>
  <c r="F1004" i="116"/>
  <c r="G1004" i="116"/>
  <c r="H1004" i="116"/>
  <c r="F1005" i="116"/>
  <c r="G1005" i="116"/>
  <c r="H1005" i="116"/>
  <c r="F1006" i="116"/>
  <c r="O1006" i="116" s="1"/>
  <c r="G1006" i="116"/>
  <c r="H1006" i="116"/>
  <c r="F1007" i="116"/>
  <c r="G1007" i="116"/>
  <c r="H1007" i="116"/>
  <c r="F1008" i="116"/>
  <c r="G1008" i="116"/>
  <c r="H1008" i="116"/>
  <c r="F1009" i="116"/>
  <c r="G1009" i="116"/>
  <c r="H1009" i="116"/>
  <c r="F1010" i="116"/>
  <c r="O1010" i="116" s="1"/>
  <c r="G1010" i="116"/>
  <c r="H1010" i="116"/>
  <c r="F1011" i="116"/>
  <c r="G1011" i="116"/>
  <c r="H1011" i="116"/>
  <c r="F1012" i="116"/>
  <c r="G1012" i="116"/>
  <c r="H1012" i="116"/>
  <c r="F1013" i="116"/>
  <c r="G1013" i="116"/>
  <c r="H1013" i="116"/>
  <c r="F1014" i="116"/>
  <c r="O1014" i="116" s="1"/>
  <c r="G1014" i="116"/>
  <c r="H1014" i="116"/>
  <c r="F1015" i="116"/>
  <c r="G1015" i="116"/>
  <c r="H1015" i="116"/>
  <c r="F1016" i="116"/>
  <c r="G1016" i="116"/>
  <c r="H1016" i="116"/>
  <c r="F1017" i="116"/>
  <c r="G1017" i="116"/>
  <c r="H1017" i="116"/>
  <c r="F1018" i="116"/>
  <c r="O1018" i="116" s="1"/>
  <c r="G1018" i="116"/>
  <c r="H1018" i="116"/>
  <c r="F1019" i="116"/>
  <c r="G1019" i="116"/>
  <c r="H1019" i="116"/>
  <c r="F1020" i="116"/>
  <c r="G1020" i="116"/>
  <c r="H1020" i="116"/>
  <c r="F1021" i="116"/>
  <c r="G1021" i="116"/>
  <c r="H1021" i="116"/>
  <c r="F1022" i="116"/>
  <c r="O1022" i="116" s="1"/>
  <c r="G1022" i="116"/>
  <c r="H1022" i="116"/>
  <c r="F1023" i="116"/>
  <c r="G1023" i="116"/>
  <c r="H1023" i="116"/>
  <c r="F1024" i="116"/>
  <c r="G1024" i="116"/>
  <c r="H1024" i="116"/>
  <c r="F1025" i="116"/>
  <c r="G1025" i="116"/>
  <c r="H1025" i="116"/>
  <c r="F1026" i="116"/>
  <c r="O1026" i="116" s="1"/>
  <c r="G1026" i="116"/>
  <c r="H1026" i="116"/>
  <c r="F1027" i="116"/>
  <c r="G1027" i="116"/>
  <c r="H1027" i="116"/>
  <c r="F1028" i="116"/>
  <c r="G1028" i="116"/>
  <c r="H1028" i="116"/>
  <c r="F1029" i="116"/>
  <c r="G1029" i="116"/>
  <c r="H1029" i="116"/>
  <c r="F1030" i="116"/>
  <c r="O1030" i="116" s="1"/>
  <c r="G1030" i="116"/>
  <c r="H1030" i="116"/>
  <c r="F1031" i="116"/>
  <c r="G1031" i="116"/>
  <c r="H1031" i="116"/>
  <c r="F1032" i="116"/>
  <c r="G1032" i="116"/>
  <c r="H1032" i="116"/>
  <c r="F1033" i="116"/>
  <c r="G1033" i="116"/>
  <c r="H1033" i="116"/>
  <c r="F1034" i="116"/>
  <c r="O1034" i="116" s="1"/>
  <c r="G1034" i="116"/>
  <c r="H1034" i="116"/>
  <c r="F1035" i="116"/>
  <c r="G1035" i="116"/>
  <c r="H1035" i="116"/>
  <c r="F1036" i="116"/>
  <c r="G1036" i="116"/>
  <c r="H1036" i="116"/>
  <c r="F1037" i="116"/>
  <c r="G1037" i="116"/>
  <c r="H1037" i="116"/>
  <c r="F1038" i="116"/>
  <c r="O1038" i="116" s="1"/>
  <c r="G1038" i="116"/>
  <c r="H1038" i="116"/>
  <c r="F1039" i="116"/>
  <c r="G1039" i="116"/>
  <c r="H1039" i="116"/>
  <c r="F1040" i="116"/>
  <c r="G1040" i="116"/>
  <c r="H1040" i="116"/>
  <c r="F1041" i="116"/>
  <c r="G1041" i="116"/>
  <c r="H1041" i="116"/>
  <c r="F1042" i="116"/>
  <c r="O1042" i="116" s="1"/>
  <c r="G1042" i="116"/>
  <c r="H1042" i="116"/>
  <c r="F1043" i="116"/>
  <c r="G1043" i="116"/>
  <c r="H1043" i="116"/>
  <c r="F1044" i="116"/>
  <c r="G1044" i="116"/>
  <c r="H1044" i="116"/>
  <c r="F1045" i="116"/>
  <c r="G1045" i="116"/>
  <c r="H1045" i="116"/>
  <c r="F1046" i="116"/>
  <c r="O1046" i="116" s="1"/>
  <c r="G1046" i="116"/>
  <c r="H1046" i="116"/>
  <c r="F1047" i="116"/>
  <c r="G1047" i="116"/>
  <c r="H1047" i="116"/>
  <c r="F1048" i="116"/>
  <c r="G1048" i="116"/>
  <c r="H1048" i="116"/>
  <c r="F1049" i="116"/>
  <c r="G1049" i="116"/>
  <c r="H1049" i="116"/>
  <c r="F1050" i="116"/>
  <c r="O1050" i="116" s="1"/>
  <c r="G1050" i="116"/>
  <c r="H1050" i="116"/>
  <c r="F1051" i="116"/>
  <c r="G1051" i="116"/>
  <c r="H1051" i="116"/>
  <c r="F1052" i="116"/>
  <c r="G1052" i="116"/>
  <c r="H1052" i="116"/>
  <c r="F1053" i="116"/>
  <c r="G1053" i="116"/>
  <c r="H1053" i="116"/>
  <c r="F1054" i="116"/>
  <c r="O1054" i="116" s="1"/>
  <c r="G1054" i="116"/>
  <c r="H1054" i="116"/>
  <c r="F1055" i="116"/>
  <c r="G1055" i="116"/>
  <c r="H1055" i="116"/>
  <c r="F1056" i="116"/>
  <c r="G1056" i="116"/>
  <c r="H1056" i="116"/>
  <c r="F1057" i="116"/>
  <c r="G1057" i="116"/>
  <c r="H1057" i="116"/>
  <c r="F1058" i="116"/>
  <c r="O1058" i="116" s="1"/>
  <c r="G1058" i="116"/>
  <c r="H1058" i="116"/>
  <c r="F1059" i="116"/>
  <c r="G1059" i="116"/>
  <c r="H1059" i="116"/>
  <c r="F1060" i="116"/>
  <c r="G1060" i="116"/>
  <c r="H1060" i="116"/>
  <c r="F1061" i="116"/>
  <c r="G1061" i="116"/>
  <c r="H1061" i="116"/>
  <c r="F1062" i="116"/>
  <c r="O1062" i="116" s="1"/>
  <c r="G1062" i="116"/>
  <c r="H1062" i="116"/>
  <c r="F1063" i="116"/>
  <c r="G1063" i="116"/>
  <c r="H1063" i="116"/>
  <c r="F1064" i="116"/>
  <c r="G1064" i="116"/>
  <c r="H1064" i="116"/>
  <c r="F1065" i="116"/>
  <c r="G1065" i="116"/>
  <c r="H1065" i="116"/>
  <c r="F1066" i="116"/>
  <c r="O1066" i="116" s="1"/>
  <c r="G1066" i="116"/>
  <c r="H1066" i="116"/>
  <c r="F1067" i="116"/>
  <c r="G1067" i="116"/>
  <c r="H1067" i="116"/>
  <c r="F1068" i="116"/>
  <c r="G1068" i="116"/>
  <c r="H1068" i="116"/>
  <c r="F1069" i="116"/>
  <c r="G1069" i="116"/>
  <c r="H1069" i="116"/>
  <c r="F1070" i="116"/>
  <c r="O1070" i="116" s="1"/>
  <c r="G1070" i="116"/>
  <c r="H1070" i="116"/>
  <c r="F1071" i="116"/>
  <c r="G1071" i="116"/>
  <c r="H1071" i="116"/>
  <c r="F1072" i="116"/>
  <c r="G1072" i="116"/>
  <c r="H1072" i="116"/>
  <c r="F1073" i="116"/>
  <c r="G1073" i="116"/>
  <c r="H1073" i="116"/>
  <c r="F1074" i="116"/>
  <c r="O1074" i="116" s="1"/>
  <c r="G1074" i="116"/>
  <c r="H1074" i="116"/>
  <c r="F1075" i="116"/>
  <c r="G1075" i="116"/>
  <c r="H1075" i="116"/>
  <c r="F1076" i="116"/>
  <c r="G1076" i="116"/>
  <c r="H1076" i="116"/>
  <c r="F1077" i="116"/>
  <c r="G1077" i="116"/>
  <c r="H1077" i="116"/>
  <c r="F1078" i="116"/>
  <c r="O1078" i="116" s="1"/>
  <c r="G1078" i="116"/>
  <c r="H1078" i="116"/>
  <c r="F1079" i="116"/>
  <c r="G1079" i="116"/>
  <c r="H1079" i="116"/>
  <c r="F1080" i="116"/>
  <c r="G1080" i="116"/>
  <c r="H1080" i="116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2" i="88"/>
  <c r="F635" i="116"/>
  <c r="G635" i="116"/>
  <c r="H635" i="116"/>
  <c r="F636" i="116"/>
  <c r="G636" i="116"/>
  <c r="H636" i="116"/>
  <c r="F637" i="116"/>
  <c r="G637" i="116"/>
  <c r="H637" i="116"/>
  <c r="F638" i="116"/>
  <c r="O638" i="116" s="1"/>
  <c r="G638" i="116"/>
  <c r="H638" i="116"/>
  <c r="F639" i="116"/>
  <c r="G639" i="116"/>
  <c r="H639" i="116"/>
  <c r="F640" i="116"/>
  <c r="G640" i="116"/>
  <c r="H640" i="116"/>
  <c r="F641" i="116"/>
  <c r="G641" i="116"/>
  <c r="H641" i="116"/>
  <c r="F642" i="116"/>
  <c r="O642" i="116" s="1"/>
  <c r="G642" i="116"/>
  <c r="H642" i="116"/>
  <c r="F643" i="116"/>
  <c r="G643" i="116"/>
  <c r="H643" i="116"/>
  <c r="F644" i="116"/>
  <c r="G644" i="116"/>
  <c r="H644" i="116"/>
  <c r="F645" i="116"/>
  <c r="G645" i="116"/>
  <c r="H645" i="116"/>
  <c r="F646" i="116"/>
  <c r="O646" i="116" s="1"/>
  <c r="G646" i="116"/>
  <c r="H646" i="116"/>
  <c r="F647" i="116"/>
  <c r="G647" i="116"/>
  <c r="H647" i="116"/>
  <c r="F648" i="116"/>
  <c r="G648" i="116"/>
  <c r="H648" i="116"/>
  <c r="F649" i="116"/>
  <c r="G649" i="116"/>
  <c r="H649" i="116"/>
  <c r="F650" i="116"/>
  <c r="O650" i="116" s="1"/>
  <c r="G650" i="116"/>
  <c r="H650" i="116"/>
  <c r="F633" i="116"/>
  <c r="G633" i="116"/>
  <c r="H633" i="116"/>
  <c r="F634" i="116"/>
  <c r="G634" i="116"/>
  <c r="H634" i="116"/>
  <c r="F605" i="116"/>
  <c r="G605" i="116"/>
  <c r="H605" i="116"/>
  <c r="F606" i="116"/>
  <c r="O606" i="116" s="1"/>
  <c r="G606" i="116"/>
  <c r="H606" i="116"/>
  <c r="F607" i="116"/>
  <c r="G607" i="116"/>
  <c r="H607" i="116"/>
  <c r="F608" i="116"/>
  <c r="G608" i="116"/>
  <c r="H608" i="116"/>
  <c r="F609" i="116"/>
  <c r="G609" i="116"/>
  <c r="H609" i="116"/>
  <c r="F610" i="116"/>
  <c r="O610" i="116" s="1"/>
  <c r="G610" i="116"/>
  <c r="H610" i="116"/>
  <c r="F611" i="116"/>
  <c r="G611" i="116"/>
  <c r="H611" i="116"/>
  <c r="F612" i="116"/>
  <c r="G612" i="116"/>
  <c r="H612" i="116"/>
  <c r="F613" i="116"/>
  <c r="G613" i="116"/>
  <c r="H613" i="116"/>
  <c r="F614" i="116"/>
  <c r="O614" i="116" s="1"/>
  <c r="G614" i="116"/>
  <c r="H614" i="116"/>
  <c r="F615" i="116"/>
  <c r="G615" i="116"/>
  <c r="H615" i="116"/>
  <c r="F616" i="116"/>
  <c r="G616" i="116"/>
  <c r="H616" i="116"/>
  <c r="F617" i="116"/>
  <c r="G617" i="116"/>
  <c r="H617" i="116"/>
  <c r="F618" i="116"/>
  <c r="O618" i="116" s="1"/>
  <c r="G618" i="116"/>
  <c r="H618" i="116"/>
  <c r="F619" i="116"/>
  <c r="G619" i="116"/>
  <c r="H619" i="116"/>
  <c r="F620" i="116"/>
  <c r="G620" i="116"/>
  <c r="H620" i="116"/>
  <c r="F621" i="116"/>
  <c r="G621" i="116"/>
  <c r="H621" i="116"/>
  <c r="F622" i="116"/>
  <c r="O622" i="116" s="1"/>
  <c r="G622" i="116"/>
  <c r="H622" i="116"/>
  <c r="F623" i="116"/>
  <c r="G623" i="116"/>
  <c r="H623" i="116"/>
  <c r="F624" i="116"/>
  <c r="G624" i="116"/>
  <c r="H624" i="116"/>
  <c r="F625" i="116"/>
  <c r="G625" i="116"/>
  <c r="H625" i="116"/>
  <c r="F626" i="116"/>
  <c r="O626" i="116" s="1"/>
  <c r="G626" i="116"/>
  <c r="H626" i="116"/>
  <c r="F627" i="116"/>
  <c r="G627" i="116"/>
  <c r="H627" i="116"/>
  <c r="F628" i="116"/>
  <c r="G628" i="116"/>
  <c r="H628" i="116"/>
  <c r="F629" i="116"/>
  <c r="G629" i="116"/>
  <c r="H629" i="116"/>
  <c r="F630" i="116"/>
  <c r="O630" i="116" s="1"/>
  <c r="G630" i="116"/>
  <c r="H630" i="116"/>
  <c r="F631" i="116"/>
  <c r="G631" i="116"/>
  <c r="H631" i="116"/>
  <c r="F632" i="116"/>
  <c r="G632" i="116"/>
  <c r="H632" i="116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I2" i="85"/>
  <c r="F594" i="116"/>
  <c r="G594" i="116"/>
  <c r="H594" i="116"/>
  <c r="F595" i="116"/>
  <c r="O595" i="116" s="1"/>
  <c r="G595" i="116"/>
  <c r="H595" i="116"/>
  <c r="F596" i="116"/>
  <c r="G596" i="116"/>
  <c r="H596" i="116"/>
  <c r="F597" i="116"/>
  <c r="G597" i="116"/>
  <c r="H597" i="116"/>
  <c r="F598" i="116"/>
  <c r="G598" i="116"/>
  <c r="H598" i="116"/>
  <c r="F599" i="116"/>
  <c r="O599" i="116" s="1"/>
  <c r="G599" i="116"/>
  <c r="H599" i="116"/>
  <c r="F600" i="116"/>
  <c r="G600" i="116"/>
  <c r="H600" i="116"/>
  <c r="F601" i="116"/>
  <c r="G601" i="116"/>
  <c r="H601" i="116"/>
  <c r="F602" i="116"/>
  <c r="G602" i="116"/>
  <c r="H602" i="116"/>
  <c r="F603" i="116"/>
  <c r="O603" i="116" s="1"/>
  <c r="G603" i="116"/>
  <c r="H603" i="116"/>
  <c r="F604" i="116"/>
  <c r="G604" i="116"/>
  <c r="H604" i="116"/>
  <c r="F488" i="116"/>
  <c r="G488" i="116"/>
  <c r="H488" i="116"/>
  <c r="F489" i="116"/>
  <c r="G489" i="116"/>
  <c r="H489" i="116"/>
  <c r="F490" i="116"/>
  <c r="O490" i="116" s="1"/>
  <c r="G490" i="116"/>
  <c r="H490" i="116"/>
  <c r="F491" i="116"/>
  <c r="G491" i="116"/>
  <c r="H491" i="116"/>
  <c r="F492" i="116"/>
  <c r="G492" i="116"/>
  <c r="H492" i="116"/>
  <c r="F493" i="116"/>
  <c r="G493" i="116"/>
  <c r="H493" i="116"/>
  <c r="F494" i="116"/>
  <c r="O494" i="116" s="1"/>
  <c r="G494" i="116"/>
  <c r="H494" i="116"/>
  <c r="F495" i="116"/>
  <c r="G495" i="116"/>
  <c r="H495" i="116"/>
  <c r="F496" i="116"/>
  <c r="G496" i="116"/>
  <c r="H496" i="116"/>
  <c r="F497" i="116"/>
  <c r="G497" i="116"/>
  <c r="H497" i="116"/>
  <c r="F498" i="116"/>
  <c r="O498" i="116" s="1"/>
  <c r="G498" i="116"/>
  <c r="H498" i="116"/>
  <c r="F499" i="116"/>
  <c r="G499" i="116"/>
  <c r="H499" i="116"/>
  <c r="F500" i="116"/>
  <c r="G500" i="116"/>
  <c r="H500" i="116"/>
  <c r="F501" i="116"/>
  <c r="G501" i="116"/>
  <c r="H501" i="116"/>
  <c r="F502" i="116"/>
  <c r="O502" i="116" s="1"/>
  <c r="G502" i="116"/>
  <c r="H502" i="116"/>
  <c r="F503" i="116"/>
  <c r="G503" i="116"/>
  <c r="H503" i="116"/>
  <c r="F504" i="116"/>
  <c r="G504" i="116"/>
  <c r="H504" i="116"/>
  <c r="F505" i="116"/>
  <c r="G505" i="116"/>
  <c r="H505" i="116"/>
  <c r="F506" i="116"/>
  <c r="O506" i="116" s="1"/>
  <c r="G506" i="116"/>
  <c r="H506" i="116"/>
  <c r="F507" i="116"/>
  <c r="G507" i="116"/>
  <c r="H507" i="116"/>
  <c r="F508" i="116"/>
  <c r="G508" i="116"/>
  <c r="H508" i="116"/>
  <c r="F509" i="116"/>
  <c r="G509" i="116"/>
  <c r="H509" i="116"/>
  <c r="F510" i="116"/>
  <c r="O510" i="116" s="1"/>
  <c r="G510" i="116"/>
  <c r="H510" i="116"/>
  <c r="F511" i="116"/>
  <c r="G511" i="116"/>
  <c r="H511" i="116"/>
  <c r="F512" i="116"/>
  <c r="G512" i="116"/>
  <c r="H512" i="116"/>
  <c r="F513" i="116"/>
  <c r="G513" i="116"/>
  <c r="H513" i="116"/>
  <c r="F514" i="116"/>
  <c r="O514" i="116" s="1"/>
  <c r="G514" i="116"/>
  <c r="H514" i="116"/>
  <c r="F515" i="116"/>
  <c r="G515" i="116"/>
  <c r="H515" i="116"/>
  <c r="F516" i="116"/>
  <c r="G516" i="116"/>
  <c r="H516" i="116"/>
  <c r="F517" i="116"/>
  <c r="G517" i="116"/>
  <c r="H517" i="116"/>
  <c r="F518" i="116"/>
  <c r="O518" i="116" s="1"/>
  <c r="G518" i="116"/>
  <c r="H518" i="116"/>
  <c r="F519" i="116"/>
  <c r="G519" i="116"/>
  <c r="H519" i="116"/>
  <c r="F520" i="116"/>
  <c r="G520" i="116"/>
  <c r="H520" i="116"/>
  <c r="F521" i="116"/>
  <c r="G521" i="116"/>
  <c r="H521" i="116"/>
  <c r="F522" i="116"/>
  <c r="O522" i="116" s="1"/>
  <c r="G522" i="116"/>
  <c r="H522" i="116"/>
  <c r="F523" i="116"/>
  <c r="G523" i="116"/>
  <c r="H523" i="116"/>
  <c r="F524" i="116"/>
  <c r="G524" i="116"/>
  <c r="H524" i="116"/>
  <c r="F525" i="116"/>
  <c r="G525" i="116"/>
  <c r="H525" i="116"/>
  <c r="F526" i="116"/>
  <c r="O526" i="116" s="1"/>
  <c r="G526" i="116"/>
  <c r="H526" i="116"/>
  <c r="F527" i="116"/>
  <c r="G527" i="116"/>
  <c r="H527" i="116"/>
  <c r="F528" i="116"/>
  <c r="G528" i="116"/>
  <c r="H528" i="116"/>
  <c r="F529" i="116"/>
  <c r="G529" i="116"/>
  <c r="H529" i="116"/>
  <c r="F530" i="116"/>
  <c r="O530" i="116" s="1"/>
  <c r="G530" i="116"/>
  <c r="H530" i="116"/>
  <c r="F531" i="116"/>
  <c r="G531" i="116"/>
  <c r="H531" i="116"/>
  <c r="F532" i="116"/>
  <c r="G532" i="116"/>
  <c r="H532" i="116"/>
  <c r="F533" i="116"/>
  <c r="G533" i="116"/>
  <c r="H533" i="116"/>
  <c r="F534" i="116"/>
  <c r="O534" i="116" s="1"/>
  <c r="G534" i="116"/>
  <c r="H534" i="116"/>
  <c r="F535" i="116"/>
  <c r="G535" i="116"/>
  <c r="H535" i="116"/>
  <c r="F536" i="116"/>
  <c r="G536" i="116"/>
  <c r="H536" i="116"/>
  <c r="F537" i="116"/>
  <c r="G537" i="116"/>
  <c r="H537" i="116"/>
  <c r="F538" i="116"/>
  <c r="O538" i="116" s="1"/>
  <c r="G538" i="116"/>
  <c r="H538" i="116"/>
  <c r="F539" i="116"/>
  <c r="G539" i="116"/>
  <c r="H539" i="116"/>
  <c r="F540" i="116"/>
  <c r="G540" i="116"/>
  <c r="H540" i="116"/>
  <c r="F541" i="116"/>
  <c r="G541" i="116"/>
  <c r="H541" i="116"/>
  <c r="F542" i="116"/>
  <c r="O542" i="116" s="1"/>
  <c r="G542" i="116"/>
  <c r="H542" i="116"/>
  <c r="F543" i="116"/>
  <c r="G543" i="116"/>
  <c r="H543" i="116"/>
  <c r="F544" i="116"/>
  <c r="G544" i="116"/>
  <c r="H544" i="116"/>
  <c r="F545" i="116"/>
  <c r="G545" i="116"/>
  <c r="H545" i="116"/>
  <c r="F546" i="116"/>
  <c r="O546" i="116" s="1"/>
  <c r="G546" i="116"/>
  <c r="H546" i="116"/>
  <c r="F547" i="116"/>
  <c r="G547" i="116"/>
  <c r="H547" i="116"/>
  <c r="F548" i="116"/>
  <c r="G548" i="116"/>
  <c r="H548" i="116"/>
  <c r="F549" i="116"/>
  <c r="G549" i="116"/>
  <c r="H549" i="116"/>
  <c r="F550" i="116"/>
  <c r="O550" i="116" s="1"/>
  <c r="G550" i="116"/>
  <c r="H550" i="116"/>
  <c r="F551" i="116"/>
  <c r="G551" i="116"/>
  <c r="H551" i="116"/>
  <c r="F552" i="116"/>
  <c r="G552" i="116"/>
  <c r="H552" i="116"/>
  <c r="F553" i="116"/>
  <c r="G553" i="116"/>
  <c r="H553" i="116"/>
  <c r="F554" i="116"/>
  <c r="G554" i="116"/>
  <c r="H554" i="116"/>
  <c r="F555" i="116"/>
  <c r="G555" i="116"/>
  <c r="H555" i="116"/>
  <c r="F556" i="116"/>
  <c r="G556" i="116"/>
  <c r="H556" i="116"/>
  <c r="F557" i="116"/>
  <c r="G557" i="116"/>
  <c r="H557" i="116"/>
  <c r="F558" i="116"/>
  <c r="O558" i="116" s="1"/>
  <c r="G558" i="116"/>
  <c r="H558" i="116"/>
  <c r="F559" i="116"/>
  <c r="G559" i="116"/>
  <c r="H559" i="116"/>
  <c r="F560" i="116"/>
  <c r="G560" i="116"/>
  <c r="H560" i="116"/>
  <c r="F561" i="116"/>
  <c r="G561" i="116"/>
  <c r="H561" i="116"/>
  <c r="F562" i="116"/>
  <c r="G562" i="116"/>
  <c r="H562" i="116"/>
  <c r="F563" i="116"/>
  <c r="G563" i="116"/>
  <c r="H563" i="116"/>
  <c r="F564" i="116"/>
  <c r="G564" i="116"/>
  <c r="H564" i="116"/>
  <c r="F565" i="116"/>
  <c r="G565" i="116"/>
  <c r="H565" i="116"/>
  <c r="F566" i="116"/>
  <c r="O566" i="116" s="1"/>
  <c r="G566" i="116"/>
  <c r="H566" i="116"/>
  <c r="F567" i="116"/>
  <c r="G567" i="116"/>
  <c r="H567" i="116"/>
  <c r="F568" i="116"/>
  <c r="G568" i="116"/>
  <c r="H568" i="116"/>
  <c r="F569" i="116"/>
  <c r="G569" i="116"/>
  <c r="H569" i="116"/>
  <c r="F570" i="116"/>
  <c r="G570" i="116"/>
  <c r="H570" i="116"/>
  <c r="F571" i="116"/>
  <c r="G571" i="116"/>
  <c r="H571" i="116"/>
  <c r="F572" i="116"/>
  <c r="G572" i="116"/>
  <c r="H572" i="116"/>
  <c r="F573" i="116"/>
  <c r="G573" i="116"/>
  <c r="H573" i="116"/>
  <c r="F574" i="116"/>
  <c r="O574" i="116" s="1"/>
  <c r="G574" i="116"/>
  <c r="H574" i="116"/>
  <c r="F575" i="116"/>
  <c r="G575" i="116"/>
  <c r="H575" i="116"/>
  <c r="F576" i="116"/>
  <c r="G576" i="116"/>
  <c r="H576" i="116"/>
  <c r="F577" i="116"/>
  <c r="G577" i="116"/>
  <c r="H577" i="116"/>
  <c r="F578" i="116"/>
  <c r="G578" i="116"/>
  <c r="H578" i="116"/>
  <c r="F579" i="116"/>
  <c r="G579" i="116"/>
  <c r="H579" i="116"/>
  <c r="F580" i="116"/>
  <c r="G580" i="116"/>
  <c r="H580" i="116"/>
  <c r="F581" i="116"/>
  <c r="G581" i="116"/>
  <c r="H581" i="116"/>
  <c r="F582" i="116"/>
  <c r="O582" i="116" s="1"/>
  <c r="G582" i="116"/>
  <c r="H582" i="116"/>
  <c r="F583" i="116"/>
  <c r="G583" i="116"/>
  <c r="H583" i="116"/>
  <c r="F584" i="116"/>
  <c r="G584" i="116"/>
  <c r="H584" i="116"/>
  <c r="F585" i="116"/>
  <c r="G585" i="116"/>
  <c r="H585" i="116"/>
  <c r="F586" i="116"/>
  <c r="G586" i="116"/>
  <c r="H586" i="116"/>
  <c r="F587" i="116"/>
  <c r="G587" i="116"/>
  <c r="H587" i="116"/>
  <c r="F588" i="116"/>
  <c r="G588" i="116"/>
  <c r="H588" i="116"/>
  <c r="F589" i="116"/>
  <c r="G589" i="116"/>
  <c r="H589" i="116"/>
  <c r="F590" i="116"/>
  <c r="O590" i="116" s="1"/>
  <c r="G590" i="116"/>
  <c r="H590" i="116"/>
  <c r="F591" i="116"/>
  <c r="G591" i="116"/>
  <c r="H591" i="116"/>
  <c r="F592" i="116"/>
  <c r="G592" i="116"/>
  <c r="H592" i="116"/>
  <c r="F593" i="116"/>
  <c r="G593" i="116"/>
  <c r="H593" i="116"/>
  <c r="I8" i="83"/>
  <c r="I9" i="83"/>
  <c r="I10" i="83"/>
  <c r="I11" i="83"/>
  <c r="I12" i="83"/>
  <c r="I13" i="83"/>
  <c r="I14" i="83"/>
  <c r="I15" i="83"/>
  <c r="I16" i="83"/>
  <c r="I17" i="83"/>
  <c r="I18" i="83"/>
  <c r="I19" i="83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2" i="83"/>
  <c r="F487" i="116"/>
  <c r="G487" i="116"/>
  <c r="H487" i="116"/>
  <c r="F450" i="116"/>
  <c r="G450" i="116"/>
  <c r="H450" i="116"/>
  <c r="F451" i="116"/>
  <c r="G451" i="116"/>
  <c r="H451" i="116"/>
  <c r="F452" i="116"/>
  <c r="G452" i="116"/>
  <c r="H452" i="116"/>
  <c r="F453" i="116"/>
  <c r="G453" i="116"/>
  <c r="H453" i="116"/>
  <c r="F454" i="116"/>
  <c r="G454" i="116"/>
  <c r="H454" i="116"/>
  <c r="F455" i="116"/>
  <c r="O455" i="116" s="1"/>
  <c r="G455" i="116"/>
  <c r="H455" i="116"/>
  <c r="F456" i="116"/>
  <c r="G456" i="116"/>
  <c r="H456" i="116"/>
  <c r="F457" i="116"/>
  <c r="G457" i="116"/>
  <c r="H457" i="116"/>
  <c r="F458" i="116"/>
  <c r="G458" i="116"/>
  <c r="H458" i="116"/>
  <c r="F459" i="116"/>
  <c r="G459" i="116"/>
  <c r="H459" i="116"/>
  <c r="F460" i="116"/>
  <c r="G460" i="116"/>
  <c r="H460" i="116"/>
  <c r="F461" i="116"/>
  <c r="G461" i="116"/>
  <c r="H461" i="116"/>
  <c r="F462" i="116"/>
  <c r="G462" i="116"/>
  <c r="H462" i="116"/>
  <c r="F463" i="116"/>
  <c r="O463" i="116" s="1"/>
  <c r="G463" i="116"/>
  <c r="H463" i="116"/>
  <c r="F464" i="116"/>
  <c r="G464" i="116"/>
  <c r="H464" i="116"/>
  <c r="F465" i="116"/>
  <c r="G465" i="116"/>
  <c r="H465" i="116"/>
  <c r="F466" i="116"/>
  <c r="G466" i="116"/>
  <c r="H466" i="116"/>
  <c r="F467" i="116"/>
  <c r="G467" i="116"/>
  <c r="H467" i="116"/>
  <c r="F468" i="116"/>
  <c r="G468" i="116"/>
  <c r="H468" i="116"/>
  <c r="F469" i="116"/>
  <c r="G469" i="116"/>
  <c r="H469" i="116"/>
  <c r="F470" i="116"/>
  <c r="G470" i="116"/>
  <c r="H470" i="116"/>
  <c r="F471" i="116"/>
  <c r="O471" i="116" s="1"/>
  <c r="G471" i="116"/>
  <c r="H471" i="116"/>
  <c r="F472" i="116"/>
  <c r="G472" i="116"/>
  <c r="H472" i="116"/>
  <c r="F473" i="116"/>
  <c r="G473" i="116"/>
  <c r="H473" i="116"/>
  <c r="F474" i="116"/>
  <c r="G474" i="116"/>
  <c r="H474" i="116"/>
  <c r="F475" i="116"/>
  <c r="G475" i="116"/>
  <c r="H475" i="116"/>
  <c r="F476" i="116"/>
  <c r="G476" i="116"/>
  <c r="H476" i="116"/>
  <c r="F477" i="116"/>
  <c r="G477" i="116"/>
  <c r="H477" i="116"/>
  <c r="F478" i="116"/>
  <c r="G478" i="116"/>
  <c r="H478" i="116"/>
  <c r="F479" i="116"/>
  <c r="O479" i="116" s="1"/>
  <c r="G479" i="116"/>
  <c r="H479" i="116"/>
  <c r="F480" i="116"/>
  <c r="G480" i="116"/>
  <c r="H480" i="116"/>
  <c r="F481" i="116"/>
  <c r="G481" i="116"/>
  <c r="H481" i="116"/>
  <c r="F482" i="116"/>
  <c r="G482" i="116"/>
  <c r="H482" i="116"/>
  <c r="F483" i="116"/>
  <c r="G483" i="116"/>
  <c r="H483" i="116"/>
  <c r="F484" i="116"/>
  <c r="G484" i="116"/>
  <c r="H484" i="116"/>
  <c r="F485" i="116"/>
  <c r="G485" i="116"/>
  <c r="H485" i="116"/>
  <c r="F486" i="116"/>
  <c r="G486" i="116"/>
  <c r="H486" i="116"/>
  <c r="F449" i="116"/>
  <c r="G449" i="116"/>
  <c r="H449" i="116"/>
  <c r="F433" i="116"/>
  <c r="G433" i="116"/>
  <c r="H433" i="116"/>
  <c r="F434" i="116"/>
  <c r="G434" i="116"/>
  <c r="H434" i="116"/>
  <c r="F435" i="116"/>
  <c r="G435" i="116"/>
  <c r="H435" i="116"/>
  <c r="F436" i="116"/>
  <c r="G436" i="116"/>
  <c r="H436" i="116"/>
  <c r="F437" i="116"/>
  <c r="G437" i="116"/>
  <c r="H437" i="116"/>
  <c r="F438" i="116"/>
  <c r="G438" i="116"/>
  <c r="H438" i="116"/>
  <c r="F439" i="116"/>
  <c r="G439" i="116"/>
  <c r="H439" i="116"/>
  <c r="F440" i="116"/>
  <c r="O440" i="116" s="1"/>
  <c r="G440" i="116"/>
  <c r="H440" i="116"/>
  <c r="F441" i="116"/>
  <c r="G441" i="116"/>
  <c r="H441" i="116"/>
  <c r="F442" i="116"/>
  <c r="G442" i="116"/>
  <c r="H442" i="116"/>
  <c r="F443" i="116"/>
  <c r="G443" i="116"/>
  <c r="H443" i="116"/>
  <c r="F444" i="116"/>
  <c r="G444" i="116"/>
  <c r="H444" i="116"/>
  <c r="F445" i="116"/>
  <c r="G445" i="116"/>
  <c r="H445" i="116"/>
  <c r="F446" i="116"/>
  <c r="G446" i="116"/>
  <c r="H446" i="116"/>
  <c r="F447" i="116"/>
  <c r="G447" i="116"/>
  <c r="H447" i="116"/>
  <c r="F448" i="116"/>
  <c r="O448" i="116" s="1"/>
  <c r="G448" i="116"/>
  <c r="H448" i="116"/>
  <c r="F413" i="116"/>
  <c r="G413" i="116"/>
  <c r="H413" i="116"/>
  <c r="F414" i="116"/>
  <c r="G414" i="116"/>
  <c r="H414" i="116"/>
  <c r="F415" i="116"/>
  <c r="G415" i="116"/>
  <c r="H415" i="116"/>
  <c r="F416" i="116"/>
  <c r="G416" i="116"/>
  <c r="H416" i="116"/>
  <c r="F417" i="116"/>
  <c r="G417" i="116"/>
  <c r="H417" i="116"/>
  <c r="F418" i="116"/>
  <c r="G418" i="116"/>
  <c r="H418" i="116"/>
  <c r="F419" i="116"/>
  <c r="G419" i="116"/>
  <c r="H419" i="116"/>
  <c r="F420" i="116"/>
  <c r="O420" i="116" s="1"/>
  <c r="G420" i="116"/>
  <c r="H420" i="116"/>
  <c r="F421" i="116"/>
  <c r="G421" i="116"/>
  <c r="H421" i="116"/>
  <c r="F422" i="116"/>
  <c r="G422" i="116"/>
  <c r="H422" i="116"/>
  <c r="F423" i="116"/>
  <c r="G423" i="116"/>
  <c r="H423" i="116"/>
  <c r="F424" i="116"/>
  <c r="G424" i="116"/>
  <c r="H424" i="116"/>
  <c r="F425" i="116"/>
  <c r="G425" i="116"/>
  <c r="H425" i="116"/>
  <c r="F426" i="116"/>
  <c r="G426" i="116"/>
  <c r="H426" i="116"/>
  <c r="F427" i="116"/>
  <c r="G427" i="116"/>
  <c r="H427" i="116"/>
  <c r="F428" i="116"/>
  <c r="O428" i="116" s="1"/>
  <c r="G428" i="116"/>
  <c r="H428" i="116"/>
  <c r="F429" i="116"/>
  <c r="G429" i="116"/>
  <c r="H429" i="116"/>
  <c r="F430" i="116"/>
  <c r="G430" i="116"/>
  <c r="H430" i="116"/>
  <c r="F431" i="116"/>
  <c r="G431" i="116"/>
  <c r="H431" i="116"/>
  <c r="F432" i="116"/>
  <c r="G432" i="116"/>
  <c r="H432" i="116"/>
  <c r="F412" i="116"/>
  <c r="G412" i="116"/>
  <c r="H412" i="116"/>
  <c r="L410" i="116"/>
  <c r="L411" i="116"/>
  <c r="F410" i="116"/>
  <c r="G410" i="116"/>
  <c r="H410" i="116"/>
  <c r="F411" i="116"/>
  <c r="G411" i="116"/>
  <c r="H411" i="116"/>
  <c r="F402" i="116"/>
  <c r="G402" i="116"/>
  <c r="H402" i="116"/>
  <c r="F403" i="116"/>
  <c r="G403" i="116"/>
  <c r="H403" i="116"/>
  <c r="F404" i="116"/>
  <c r="O404" i="116" s="1"/>
  <c r="G404" i="116"/>
  <c r="H404" i="116"/>
  <c r="F405" i="116"/>
  <c r="G405" i="116"/>
  <c r="H405" i="116"/>
  <c r="F406" i="116"/>
  <c r="G406" i="116"/>
  <c r="H406" i="116"/>
  <c r="F407" i="116"/>
  <c r="G407" i="116"/>
  <c r="H407" i="116"/>
  <c r="F408" i="116"/>
  <c r="G408" i="116"/>
  <c r="H408" i="116"/>
  <c r="F409" i="116"/>
  <c r="G409" i="116"/>
  <c r="H409" i="116"/>
  <c r="F401" i="116"/>
  <c r="G401" i="116"/>
  <c r="H401" i="116"/>
  <c r="F377" i="116"/>
  <c r="G377" i="116"/>
  <c r="H377" i="116"/>
  <c r="F378" i="116"/>
  <c r="O378" i="116" s="1"/>
  <c r="G378" i="116"/>
  <c r="H378" i="116"/>
  <c r="F379" i="116"/>
  <c r="G379" i="116"/>
  <c r="H379" i="116"/>
  <c r="F380" i="116"/>
  <c r="G380" i="116"/>
  <c r="H380" i="116"/>
  <c r="F381" i="116"/>
  <c r="G381" i="116"/>
  <c r="H381" i="116"/>
  <c r="F382" i="116"/>
  <c r="G382" i="116"/>
  <c r="H382" i="116"/>
  <c r="F383" i="116"/>
  <c r="G383" i="116"/>
  <c r="H383" i="116"/>
  <c r="F384" i="116"/>
  <c r="G384" i="116"/>
  <c r="H384" i="116"/>
  <c r="F385" i="116"/>
  <c r="G385" i="116"/>
  <c r="H385" i="116"/>
  <c r="F386" i="116"/>
  <c r="O386" i="116" s="1"/>
  <c r="G386" i="116"/>
  <c r="H386" i="116"/>
  <c r="F387" i="116"/>
  <c r="G387" i="116"/>
  <c r="H387" i="116"/>
  <c r="F388" i="116"/>
  <c r="G388" i="116"/>
  <c r="H388" i="116"/>
  <c r="F389" i="116"/>
  <c r="G389" i="116"/>
  <c r="H389" i="116"/>
  <c r="F390" i="116"/>
  <c r="G390" i="116"/>
  <c r="H390" i="116"/>
  <c r="F391" i="116"/>
  <c r="G391" i="116"/>
  <c r="H391" i="116"/>
  <c r="F392" i="116"/>
  <c r="G392" i="116"/>
  <c r="H392" i="116"/>
  <c r="F393" i="116"/>
  <c r="G393" i="116"/>
  <c r="H393" i="116"/>
  <c r="F394" i="116"/>
  <c r="O394" i="116" s="1"/>
  <c r="G394" i="116"/>
  <c r="H394" i="116"/>
  <c r="F395" i="116"/>
  <c r="G395" i="116"/>
  <c r="H395" i="116"/>
  <c r="F396" i="116"/>
  <c r="G396" i="116"/>
  <c r="H396" i="116"/>
  <c r="F397" i="116"/>
  <c r="G397" i="116"/>
  <c r="H397" i="116"/>
  <c r="F398" i="116"/>
  <c r="G398" i="116"/>
  <c r="H398" i="116"/>
  <c r="F399" i="116"/>
  <c r="G399" i="116"/>
  <c r="H399" i="116"/>
  <c r="F400" i="116"/>
  <c r="G400" i="116"/>
  <c r="H400" i="116"/>
  <c r="F376" i="116"/>
  <c r="G376" i="116"/>
  <c r="H376" i="116"/>
  <c r="F357" i="116"/>
  <c r="G357" i="116"/>
  <c r="H357" i="116"/>
  <c r="F358" i="116"/>
  <c r="G358" i="116"/>
  <c r="H358" i="116"/>
  <c r="F359" i="116"/>
  <c r="G359" i="116"/>
  <c r="H359" i="116"/>
  <c r="F360" i="116"/>
  <c r="G360" i="116"/>
  <c r="H360" i="116"/>
  <c r="F361" i="116"/>
  <c r="G361" i="116"/>
  <c r="H361" i="116"/>
  <c r="F362" i="116"/>
  <c r="G362" i="116"/>
  <c r="H362" i="116"/>
  <c r="F363" i="116"/>
  <c r="G363" i="116"/>
  <c r="H363" i="116"/>
  <c r="F364" i="116"/>
  <c r="G364" i="116"/>
  <c r="H364" i="116"/>
  <c r="F365" i="116"/>
  <c r="O365" i="116" s="1"/>
  <c r="G365" i="116"/>
  <c r="H365" i="116"/>
  <c r="F366" i="116"/>
  <c r="G366" i="116"/>
  <c r="H366" i="116"/>
  <c r="F367" i="116"/>
  <c r="G367" i="116"/>
  <c r="H367" i="116"/>
  <c r="F368" i="116"/>
  <c r="G368" i="116"/>
  <c r="H368" i="116"/>
  <c r="F369" i="116"/>
  <c r="G369" i="116"/>
  <c r="H369" i="116"/>
  <c r="F370" i="116"/>
  <c r="G370" i="116"/>
  <c r="H370" i="116"/>
  <c r="F371" i="116"/>
  <c r="G371" i="116"/>
  <c r="H371" i="116"/>
  <c r="F372" i="116"/>
  <c r="G372" i="116"/>
  <c r="H372" i="116"/>
  <c r="F373" i="116"/>
  <c r="O373" i="116" s="1"/>
  <c r="G373" i="116"/>
  <c r="H373" i="116"/>
  <c r="F374" i="116"/>
  <c r="G374" i="116"/>
  <c r="H374" i="116"/>
  <c r="F375" i="116"/>
  <c r="G375" i="116"/>
  <c r="H375" i="116"/>
  <c r="F356" i="116"/>
  <c r="G356" i="116"/>
  <c r="H356" i="116"/>
  <c r="F340" i="116"/>
  <c r="G340" i="116"/>
  <c r="H340" i="116"/>
  <c r="F341" i="116"/>
  <c r="G341" i="116"/>
  <c r="H341" i="116"/>
  <c r="F342" i="116"/>
  <c r="G342" i="116"/>
  <c r="H342" i="116"/>
  <c r="F343" i="116"/>
  <c r="G343" i="116"/>
  <c r="H343" i="116"/>
  <c r="F344" i="116"/>
  <c r="O344" i="116" s="1"/>
  <c r="G344" i="116"/>
  <c r="H344" i="116"/>
  <c r="F345" i="116"/>
  <c r="G345" i="116"/>
  <c r="H345" i="116"/>
  <c r="F346" i="116"/>
  <c r="G346" i="116"/>
  <c r="H346" i="116"/>
  <c r="F347" i="116"/>
  <c r="G347" i="116"/>
  <c r="H347" i="116"/>
  <c r="F348" i="116"/>
  <c r="G348" i="116"/>
  <c r="H348" i="116"/>
  <c r="F349" i="116"/>
  <c r="G349" i="116"/>
  <c r="H349" i="116"/>
  <c r="F350" i="116"/>
  <c r="G350" i="116"/>
  <c r="H350" i="116"/>
  <c r="F351" i="116"/>
  <c r="G351" i="116"/>
  <c r="H351" i="116"/>
  <c r="F352" i="116"/>
  <c r="O352" i="116" s="1"/>
  <c r="G352" i="116"/>
  <c r="H352" i="116"/>
  <c r="F353" i="116"/>
  <c r="G353" i="116"/>
  <c r="H353" i="116"/>
  <c r="F354" i="116"/>
  <c r="G354" i="116"/>
  <c r="H354" i="116"/>
  <c r="F355" i="116"/>
  <c r="G355" i="116"/>
  <c r="H355" i="116"/>
  <c r="F322" i="116"/>
  <c r="G322" i="116"/>
  <c r="H322" i="116"/>
  <c r="F323" i="116"/>
  <c r="G323" i="116"/>
  <c r="H323" i="116"/>
  <c r="F324" i="116"/>
  <c r="G324" i="116"/>
  <c r="H324" i="116"/>
  <c r="F325" i="116"/>
  <c r="G325" i="116"/>
  <c r="H325" i="116"/>
  <c r="F326" i="116"/>
  <c r="O326" i="116" s="1"/>
  <c r="G326" i="116"/>
  <c r="H326" i="116"/>
  <c r="F327" i="116"/>
  <c r="G327" i="116"/>
  <c r="H327" i="116"/>
  <c r="F328" i="116"/>
  <c r="G328" i="116"/>
  <c r="H328" i="116"/>
  <c r="F329" i="116"/>
  <c r="G329" i="116"/>
  <c r="H329" i="116"/>
  <c r="F330" i="116"/>
  <c r="G330" i="116"/>
  <c r="H330" i="116"/>
  <c r="F331" i="116"/>
  <c r="G331" i="116"/>
  <c r="H331" i="116"/>
  <c r="F332" i="116"/>
  <c r="G332" i="116"/>
  <c r="H332" i="116"/>
  <c r="F333" i="116"/>
  <c r="G333" i="116"/>
  <c r="H333" i="116"/>
  <c r="F334" i="116"/>
  <c r="O334" i="116" s="1"/>
  <c r="G334" i="116"/>
  <c r="H334" i="116"/>
  <c r="F335" i="116"/>
  <c r="G335" i="116"/>
  <c r="H335" i="116"/>
  <c r="F336" i="116"/>
  <c r="G336" i="116"/>
  <c r="H336" i="116"/>
  <c r="F337" i="116"/>
  <c r="G337" i="116"/>
  <c r="H337" i="116"/>
  <c r="F338" i="116"/>
  <c r="G338" i="116"/>
  <c r="H338" i="116"/>
  <c r="F339" i="116"/>
  <c r="G339" i="116"/>
  <c r="H339" i="116"/>
  <c r="F306" i="116"/>
  <c r="G306" i="116"/>
  <c r="H306" i="116"/>
  <c r="I306" i="116"/>
  <c r="F307" i="116"/>
  <c r="G307" i="116"/>
  <c r="H307" i="116"/>
  <c r="I307" i="116"/>
  <c r="F308" i="116"/>
  <c r="G308" i="116"/>
  <c r="H308" i="116"/>
  <c r="I308" i="116"/>
  <c r="F309" i="116"/>
  <c r="G309" i="116"/>
  <c r="H309" i="116"/>
  <c r="I309" i="116"/>
  <c r="F310" i="116"/>
  <c r="G310" i="116"/>
  <c r="H310" i="116"/>
  <c r="I310" i="116"/>
  <c r="F311" i="116"/>
  <c r="G311" i="116"/>
  <c r="H311" i="116"/>
  <c r="I311" i="116"/>
  <c r="F312" i="116"/>
  <c r="G312" i="116"/>
  <c r="H312" i="116"/>
  <c r="I312" i="116"/>
  <c r="F313" i="116"/>
  <c r="G313" i="116"/>
  <c r="H313" i="116"/>
  <c r="I313" i="116"/>
  <c r="F314" i="116"/>
  <c r="G314" i="116"/>
  <c r="H314" i="116"/>
  <c r="I314" i="116"/>
  <c r="F315" i="116"/>
  <c r="G315" i="116"/>
  <c r="H315" i="116"/>
  <c r="I315" i="116"/>
  <c r="F316" i="116"/>
  <c r="G316" i="116"/>
  <c r="H316" i="116"/>
  <c r="I316" i="116"/>
  <c r="F317" i="116"/>
  <c r="G317" i="116"/>
  <c r="H317" i="116"/>
  <c r="I317" i="116"/>
  <c r="F318" i="116"/>
  <c r="G318" i="116"/>
  <c r="H318" i="116"/>
  <c r="I318" i="116"/>
  <c r="F319" i="116"/>
  <c r="G319" i="116"/>
  <c r="H319" i="116"/>
  <c r="I319" i="116"/>
  <c r="F320" i="116"/>
  <c r="G320" i="116"/>
  <c r="H320" i="116"/>
  <c r="I320" i="116"/>
  <c r="F321" i="116"/>
  <c r="G321" i="116"/>
  <c r="H321" i="116"/>
  <c r="I321" i="116"/>
  <c r="F305" i="116"/>
  <c r="G305" i="116"/>
  <c r="H305" i="116"/>
  <c r="I305" i="116"/>
  <c r="F290" i="116"/>
  <c r="G290" i="116"/>
  <c r="H290" i="116"/>
  <c r="F291" i="116"/>
  <c r="G291" i="116"/>
  <c r="H291" i="116"/>
  <c r="F292" i="116"/>
  <c r="G292" i="116"/>
  <c r="H292" i="116"/>
  <c r="F293" i="116"/>
  <c r="G293" i="116"/>
  <c r="H293" i="116"/>
  <c r="F294" i="116"/>
  <c r="G294" i="116"/>
  <c r="H294" i="116"/>
  <c r="F295" i="116"/>
  <c r="G295" i="116"/>
  <c r="H295" i="116"/>
  <c r="F296" i="116"/>
  <c r="O296" i="116" s="1"/>
  <c r="G296" i="116"/>
  <c r="H296" i="116"/>
  <c r="F297" i="116"/>
  <c r="G297" i="116"/>
  <c r="H297" i="116"/>
  <c r="F298" i="116"/>
  <c r="G298" i="116"/>
  <c r="H298" i="116"/>
  <c r="F299" i="116"/>
  <c r="G299" i="116"/>
  <c r="H299" i="116"/>
  <c r="F300" i="116"/>
  <c r="G300" i="116"/>
  <c r="H300" i="116"/>
  <c r="F301" i="116"/>
  <c r="G301" i="116"/>
  <c r="H301" i="116"/>
  <c r="F302" i="116"/>
  <c r="G302" i="116"/>
  <c r="H302" i="116"/>
  <c r="F303" i="116"/>
  <c r="G303" i="116"/>
  <c r="H303" i="116"/>
  <c r="F304" i="116"/>
  <c r="O304" i="116" s="1"/>
  <c r="G304" i="116"/>
  <c r="H304" i="116"/>
  <c r="F289" i="116"/>
  <c r="G289" i="116"/>
  <c r="H289" i="116"/>
  <c r="F262" i="116"/>
  <c r="G262" i="116"/>
  <c r="H262" i="116"/>
  <c r="F263" i="116"/>
  <c r="G263" i="116"/>
  <c r="H263" i="116"/>
  <c r="F264" i="116"/>
  <c r="G264" i="116"/>
  <c r="H264" i="116"/>
  <c r="F265" i="116"/>
  <c r="G265" i="116"/>
  <c r="H265" i="116"/>
  <c r="F266" i="116"/>
  <c r="G266" i="116"/>
  <c r="H266" i="116"/>
  <c r="F267" i="116"/>
  <c r="G267" i="116"/>
  <c r="H267" i="116"/>
  <c r="F268" i="116"/>
  <c r="O268" i="116" s="1"/>
  <c r="G268" i="116"/>
  <c r="H268" i="116"/>
  <c r="F269" i="116"/>
  <c r="G269" i="116"/>
  <c r="H269" i="116"/>
  <c r="F270" i="116"/>
  <c r="G270" i="116"/>
  <c r="H270" i="116"/>
  <c r="F271" i="116"/>
  <c r="G271" i="116"/>
  <c r="H271" i="116"/>
  <c r="F272" i="116"/>
  <c r="G272" i="116"/>
  <c r="H272" i="116"/>
  <c r="F273" i="116"/>
  <c r="G273" i="116"/>
  <c r="H273" i="116"/>
  <c r="F274" i="116"/>
  <c r="G274" i="116"/>
  <c r="H274" i="116"/>
  <c r="F275" i="116"/>
  <c r="G275" i="116"/>
  <c r="H275" i="116"/>
  <c r="F276" i="116"/>
  <c r="O276" i="116" s="1"/>
  <c r="G276" i="116"/>
  <c r="H276" i="116"/>
  <c r="F277" i="116"/>
  <c r="G277" i="116"/>
  <c r="H277" i="116"/>
  <c r="F278" i="116"/>
  <c r="G278" i="116"/>
  <c r="H278" i="116"/>
  <c r="F279" i="116"/>
  <c r="G279" i="116"/>
  <c r="H279" i="116"/>
  <c r="F280" i="116"/>
  <c r="G280" i="116"/>
  <c r="H280" i="116"/>
  <c r="F281" i="116"/>
  <c r="G281" i="116"/>
  <c r="H281" i="116"/>
  <c r="F282" i="116"/>
  <c r="G282" i="116"/>
  <c r="H282" i="116"/>
  <c r="F283" i="116"/>
  <c r="G283" i="116"/>
  <c r="H283" i="116"/>
  <c r="F284" i="116"/>
  <c r="O284" i="116" s="1"/>
  <c r="G284" i="116"/>
  <c r="H284" i="116"/>
  <c r="F285" i="116"/>
  <c r="G285" i="116"/>
  <c r="H285" i="116"/>
  <c r="F286" i="116"/>
  <c r="G286" i="116"/>
  <c r="H286" i="116"/>
  <c r="F287" i="116"/>
  <c r="G287" i="116"/>
  <c r="H287" i="116"/>
  <c r="F288" i="116"/>
  <c r="G288" i="116"/>
  <c r="H288" i="116"/>
  <c r="F253" i="116"/>
  <c r="G253" i="116"/>
  <c r="H253" i="116"/>
  <c r="F254" i="116"/>
  <c r="G254" i="116"/>
  <c r="H254" i="116"/>
  <c r="F255" i="116"/>
  <c r="G255" i="116"/>
  <c r="H255" i="116"/>
  <c r="F256" i="116"/>
  <c r="O256" i="116" s="1"/>
  <c r="G256" i="116"/>
  <c r="H256" i="116"/>
  <c r="F257" i="116"/>
  <c r="G257" i="116"/>
  <c r="H257" i="116"/>
  <c r="F258" i="116"/>
  <c r="G258" i="116"/>
  <c r="H258" i="116"/>
  <c r="F259" i="116"/>
  <c r="G259" i="116"/>
  <c r="H259" i="116"/>
  <c r="F260" i="116"/>
  <c r="G260" i="116"/>
  <c r="H260" i="116"/>
  <c r="F261" i="116"/>
  <c r="G261" i="116"/>
  <c r="H261" i="116"/>
  <c r="F212" i="116"/>
  <c r="G212" i="116"/>
  <c r="H212" i="116"/>
  <c r="F213" i="116"/>
  <c r="G213" i="116"/>
  <c r="H213" i="116"/>
  <c r="F214" i="116"/>
  <c r="O214" i="116" s="1"/>
  <c r="G214" i="116"/>
  <c r="H214" i="116"/>
  <c r="F215" i="116"/>
  <c r="G215" i="116"/>
  <c r="H215" i="116"/>
  <c r="F216" i="116"/>
  <c r="G216" i="116"/>
  <c r="H216" i="116"/>
  <c r="F217" i="116"/>
  <c r="G217" i="116"/>
  <c r="H217" i="116"/>
  <c r="F218" i="116"/>
  <c r="G218" i="116"/>
  <c r="H218" i="116"/>
  <c r="F219" i="116"/>
  <c r="G219" i="116"/>
  <c r="H219" i="116"/>
  <c r="F220" i="116"/>
  <c r="G220" i="116"/>
  <c r="H220" i="116"/>
  <c r="F221" i="116"/>
  <c r="G221" i="116"/>
  <c r="H221" i="116"/>
  <c r="F222" i="116"/>
  <c r="O222" i="116" s="1"/>
  <c r="G222" i="116"/>
  <c r="H222" i="116"/>
  <c r="F223" i="116"/>
  <c r="G223" i="116"/>
  <c r="H223" i="116"/>
  <c r="F224" i="116"/>
  <c r="G224" i="116"/>
  <c r="H224" i="116"/>
  <c r="F225" i="116"/>
  <c r="G225" i="116"/>
  <c r="H225" i="116"/>
  <c r="F226" i="116"/>
  <c r="G226" i="116"/>
  <c r="H226" i="116"/>
  <c r="F227" i="116"/>
  <c r="G227" i="116"/>
  <c r="H227" i="116"/>
  <c r="F228" i="116"/>
  <c r="G228" i="116"/>
  <c r="H228" i="116"/>
  <c r="F198" i="116"/>
  <c r="G198" i="116"/>
  <c r="H198" i="116"/>
  <c r="F199" i="116"/>
  <c r="O199" i="116" s="1"/>
  <c r="G199" i="116"/>
  <c r="H199" i="116"/>
  <c r="F200" i="116"/>
  <c r="G200" i="116"/>
  <c r="H200" i="116"/>
  <c r="F201" i="116"/>
  <c r="G201" i="116"/>
  <c r="H201" i="116"/>
  <c r="F202" i="116"/>
  <c r="G202" i="116"/>
  <c r="H202" i="116"/>
  <c r="F203" i="116"/>
  <c r="G203" i="116"/>
  <c r="H203" i="116"/>
  <c r="F204" i="116"/>
  <c r="G204" i="116"/>
  <c r="H204" i="116"/>
  <c r="F205" i="116"/>
  <c r="G205" i="116"/>
  <c r="H205" i="116"/>
  <c r="F206" i="116"/>
  <c r="G206" i="116"/>
  <c r="H206" i="116"/>
  <c r="F207" i="116"/>
  <c r="G207" i="116"/>
  <c r="H207" i="116"/>
  <c r="F208" i="116"/>
  <c r="G208" i="116"/>
  <c r="H208" i="116"/>
  <c r="F209" i="116"/>
  <c r="G209" i="116"/>
  <c r="H209" i="116"/>
  <c r="F210" i="116"/>
  <c r="G210" i="116"/>
  <c r="H210" i="116"/>
  <c r="F211" i="116"/>
  <c r="G211" i="116"/>
  <c r="H211" i="116"/>
  <c r="F183" i="116"/>
  <c r="H183" i="116"/>
  <c r="F184" i="116"/>
  <c r="H184" i="116"/>
  <c r="F185" i="116"/>
  <c r="H185" i="116"/>
  <c r="F186" i="116"/>
  <c r="O186" i="116" s="1"/>
  <c r="H186" i="116"/>
  <c r="F187" i="116"/>
  <c r="H187" i="116"/>
  <c r="F188" i="116"/>
  <c r="H188" i="116"/>
  <c r="F189" i="116"/>
  <c r="H189" i="116"/>
  <c r="F190" i="116"/>
  <c r="O190" i="116" s="1"/>
  <c r="H190" i="116"/>
  <c r="F191" i="116"/>
  <c r="H191" i="116"/>
  <c r="F192" i="116"/>
  <c r="H192" i="116"/>
  <c r="F193" i="116"/>
  <c r="H193" i="116"/>
  <c r="F194" i="116"/>
  <c r="O194" i="116" s="1"/>
  <c r="H194" i="116"/>
  <c r="F195" i="116"/>
  <c r="H195" i="116"/>
  <c r="F196" i="116"/>
  <c r="O196" i="116" s="1"/>
  <c r="H196" i="116"/>
  <c r="F197" i="116"/>
  <c r="H197" i="116"/>
  <c r="L182" i="116"/>
  <c r="F181" i="116"/>
  <c r="G181" i="116"/>
  <c r="H181" i="116"/>
  <c r="F182" i="116"/>
  <c r="G182" i="116"/>
  <c r="H182" i="116"/>
  <c r="I130" i="116"/>
  <c r="I131" i="116"/>
  <c r="I132" i="116"/>
  <c r="I133" i="116"/>
  <c r="I134" i="116"/>
  <c r="I135" i="116"/>
  <c r="I136" i="116"/>
  <c r="I137" i="116"/>
  <c r="I138" i="116"/>
  <c r="I139" i="116"/>
  <c r="I140" i="116"/>
  <c r="I141" i="116"/>
  <c r="I142" i="116"/>
  <c r="I143" i="116"/>
  <c r="I144" i="116"/>
  <c r="I145" i="116"/>
  <c r="I146" i="116"/>
  <c r="I147" i="116"/>
  <c r="I148" i="116"/>
  <c r="I149" i="116"/>
  <c r="I150" i="116"/>
  <c r="I151" i="116"/>
  <c r="I152" i="116"/>
  <c r="I153" i="116"/>
  <c r="I154" i="116"/>
  <c r="I155" i="116"/>
  <c r="I156" i="116"/>
  <c r="I157" i="116"/>
  <c r="I158" i="116"/>
  <c r="I159" i="116"/>
  <c r="I160" i="116"/>
  <c r="I161" i="116"/>
  <c r="I162" i="116"/>
  <c r="I163" i="116"/>
  <c r="I164" i="116"/>
  <c r="I165" i="116"/>
  <c r="I166" i="116"/>
  <c r="I167" i="116"/>
  <c r="I168" i="116"/>
  <c r="I169" i="116"/>
  <c r="I170" i="116"/>
  <c r="I171" i="116"/>
  <c r="I172" i="116"/>
  <c r="I173" i="116"/>
  <c r="I174" i="116"/>
  <c r="I175" i="116"/>
  <c r="I176" i="116"/>
  <c r="I177" i="116"/>
  <c r="I178" i="116"/>
  <c r="I179" i="116"/>
  <c r="I180" i="116"/>
  <c r="F130" i="116"/>
  <c r="G130" i="116"/>
  <c r="H130" i="116"/>
  <c r="F131" i="116"/>
  <c r="G131" i="116"/>
  <c r="H131" i="116"/>
  <c r="F132" i="116"/>
  <c r="G132" i="116"/>
  <c r="H132" i="116"/>
  <c r="F133" i="116"/>
  <c r="G133" i="116"/>
  <c r="H133" i="116"/>
  <c r="F134" i="116"/>
  <c r="G134" i="116"/>
  <c r="H134" i="116"/>
  <c r="F135" i="116"/>
  <c r="G135" i="116"/>
  <c r="H135" i="116"/>
  <c r="F136" i="116"/>
  <c r="G136" i="116"/>
  <c r="H136" i="116"/>
  <c r="F137" i="116"/>
  <c r="G137" i="116"/>
  <c r="H137" i="116"/>
  <c r="F138" i="116"/>
  <c r="G138" i="116"/>
  <c r="H138" i="116"/>
  <c r="F139" i="116"/>
  <c r="G139" i="116"/>
  <c r="H139" i="116"/>
  <c r="F140" i="116"/>
  <c r="G140" i="116"/>
  <c r="H140" i="116"/>
  <c r="F141" i="116"/>
  <c r="G141" i="116"/>
  <c r="H141" i="116"/>
  <c r="F142" i="116"/>
  <c r="G142" i="116"/>
  <c r="H142" i="116"/>
  <c r="F143" i="116"/>
  <c r="G143" i="116"/>
  <c r="H143" i="116"/>
  <c r="F144" i="116"/>
  <c r="G144" i="116"/>
  <c r="H144" i="116"/>
  <c r="F145" i="116"/>
  <c r="G145" i="116"/>
  <c r="H145" i="116"/>
  <c r="F146" i="116"/>
  <c r="G146" i="116"/>
  <c r="H146" i="116"/>
  <c r="F147" i="116"/>
  <c r="G147" i="116"/>
  <c r="H147" i="116"/>
  <c r="F148" i="116"/>
  <c r="G148" i="116"/>
  <c r="H148" i="116"/>
  <c r="F149" i="116"/>
  <c r="G149" i="116"/>
  <c r="H149" i="116"/>
  <c r="F150" i="116"/>
  <c r="G150" i="116"/>
  <c r="H150" i="116"/>
  <c r="F151" i="116"/>
  <c r="G151" i="116"/>
  <c r="H151" i="116"/>
  <c r="F152" i="116"/>
  <c r="G152" i="116"/>
  <c r="H152" i="116"/>
  <c r="F153" i="116"/>
  <c r="G153" i="116"/>
  <c r="H153" i="116"/>
  <c r="F154" i="116"/>
  <c r="G154" i="116"/>
  <c r="H154" i="116"/>
  <c r="F155" i="116"/>
  <c r="G155" i="116"/>
  <c r="H155" i="116"/>
  <c r="F156" i="116"/>
  <c r="G156" i="116"/>
  <c r="H156" i="116"/>
  <c r="F157" i="116"/>
  <c r="G157" i="116"/>
  <c r="H157" i="116"/>
  <c r="F158" i="116"/>
  <c r="G158" i="116"/>
  <c r="H158" i="116"/>
  <c r="F159" i="116"/>
  <c r="G159" i="116"/>
  <c r="H159" i="116"/>
  <c r="F160" i="116"/>
  <c r="G160" i="116"/>
  <c r="H160" i="116"/>
  <c r="F161" i="116"/>
  <c r="G161" i="116"/>
  <c r="H161" i="116"/>
  <c r="F162" i="116"/>
  <c r="G162" i="116"/>
  <c r="H162" i="116"/>
  <c r="F163" i="116"/>
  <c r="G163" i="116"/>
  <c r="H163" i="116"/>
  <c r="F164" i="116"/>
  <c r="G164" i="116"/>
  <c r="H164" i="116"/>
  <c r="F165" i="116"/>
  <c r="G165" i="116"/>
  <c r="H165" i="116"/>
  <c r="F166" i="116"/>
  <c r="G166" i="116"/>
  <c r="H166" i="116"/>
  <c r="F167" i="116"/>
  <c r="G167" i="116"/>
  <c r="H167" i="116"/>
  <c r="F168" i="116"/>
  <c r="G168" i="116"/>
  <c r="H168" i="116"/>
  <c r="F169" i="116"/>
  <c r="G169" i="116"/>
  <c r="H169" i="116"/>
  <c r="F170" i="116"/>
  <c r="G170" i="116"/>
  <c r="H170" i="116"/>
  <c r="F171" i="116"/>
  <c r="G171" i="116"/>
  <c r="H171" i="116"/>
  <c r="F172" i="116"/>
  <c r="G172" i="116"/>
  <c r="H172" i="116"/>
  <c r="F173" i="116"/>
  <c r="G173" i="116"/>
  <c r="H173" i="116"/>
  <c r="F174" i="116"/>
  <c r="G174" i="116"/>
  <c r="H174" i="116"/>
  <c r="F175" i="116"/>
  <c r="G175" i="116"/>
  <c r="H175" i="116"/>
  <c r="F176" i="116"/>
  <c r="G176" i="116"/>
  <c r="H176" i="116"/>
  <c r="F177" i="116"/>
  <c r="G177" i="116"/>
  <c r="H177" i="116"/>
  <c r="F178" i="116"/>
  <c r="G178" i="116"/>
  <c r="H178" i="116"/>
  <c r="F179" i="116"/>
  <c r="G179" i="116"/>
  <c r="H179" i="116"/>
  <c r="F180" i="116"/>
  <c r="G180" i="116"/>
  <c r="H180" i="116"/>
  <c r="F115" i="116"/>
  <c r="G115" i="116"/>
  <c r="H115" i="116"/>
  <c r="F116" i="116"/>
  <c r="G116" i="116"/>
  <c r="H116" i="116"/>
  <c r="F117" i="116"/>
  <c r="G117" i="116"/>
  <c r="H117" i="116"/>
  <c r="F118" i="116"/>
  <c r="G118" i="116"/>
  <c r="H118" i="116"/>
  <c r="F119" i="116"/>
  <c r="G119" i="116"/>
  <c r="H119" i="116"/>
  <c r="F120" i="116"/>
  <c r="G120" i="116"/>
  <c r="H120" i="116"/>
  <c r="F121" i="116"/>
  <c r="G121" i="116"/>
  <c r="H121" i="116"/>
  <c r="F122" i="116"/>
  <c r="G122" i="116"/>
  <c r="H122" i="116"/>
  <c r="F123" i="116"/>
  <c r="G123" i="116"/>
  <c r="H123" i="116"/>
  <c r="F124" i="116"/>
  <c r="G124" i="116"/>
  <c r="H124" i="116"/>
  <c r="F125" i="116"/>
  <c r="G125" i="116"/>
  <c r="H125" i="116"/>
  <c r="F126" i="116"/>
  <c r="G126" i="116"/>
  <c r="H126" i="116"/>
  <c r="F127" i="116"/>
  <c r="G127" i="116"/>
  <c r="H127" i="116"/>
  <c r="F128" i="116"/>
  <c r="G128" i="116"/>
  <c r="H128" i="116"/>
  <c r="F129" i="116"/>
  <c r="G129" i="116"/>
  <c r="H129" i="116"/>
  <c r="F83" i="116"/>
  <c r="G83" i="116"/>
  <c r="H83" i="116"/>
  <c r="F84" i="116"/>
  <c r="G84" i="116"/>
  <c r="H84" i="116"/>
  <c r="F85" i="116"/>
  <c r="G85" i="116"/>
  <c r="H85" i="116"/>
  <c r="F86" i="116"/>
  <c r="G86" i="116"/>
  <c r="H86" i="116"/>
  <c r="F87" i="116"/>
  <c r="G87" i="116"/>
  <c r="H87" i="116"/>
  <c r="F88" i="116"/>
  <c r="G88" i="116"/>
  <c r="H88" i="116"/>
  <c r="F89" i="116"/>
  <c r="G89" i="116"/>
  <c r="H89" i="116"/>
  <c r="F90" i="116"/>
  <c r="G90" i="116"/>
  <c r="H90" i="116"/>
  <c r="F91" i="116"/>
  <c r="G91" i="116"/>
  <c r="H91" i="116"/>
  <c r="F92" i="116"/>
  <c r="G92" i="116"/>
  <c r="H92" i="116"/>
  <c r="F93" i="116"/>
  <c r="G93" i="116"/>
  <c r="H93" i="116"/>
  <c r="F94" i="116"/>
  <c r="G94" i="116"/>
  <c r="H94" i="116"/>
  <c r="F95" i="116"/>
  <c r="G95" i="116"/>
  <c r="H95" i="116"/>
  <c r="F96" i="116"/>
  <c r="G96" i="116"/>
  <c r="H96" i="116"/>
  <c r="F97" i="116"/>
  <c r="G97" i="116"/>
  <c r="H97" i="116"/>
  <c r="F98" i="116"/>
  <c r="G98" i="116"/>
  <c r="H98" i="116"/>
  <c r="F99" i="116"/>
  <c r="G99" i="116"/>
  <c r="H99" i="116"/>
  <c r="F100" i="116"/>
  <c r="G100" i="116"/>
  <c r="H100" i="116"/>
  <c r="F101" i="116"/>
  <c r="G101" i="116"/>
  <c r="H101" i="116"/>
  <c r="F102" i="116"/>
  <c r="G102" i="116"/>
  <c r="H102" i="116"/>
  <c r="F103" i="116"/>
  <c r="G103" i="116"/>
  <c r="H103" i="116"/>
  <c r="F104" i="116"/>
  <c r="G104" i="116"/>
  <c r="H104" i="116"/>
  <c r="F105" i="116"/>
  <c r="G105" i="116"/>
  <c r="H105" i="116"/>
  <c r="F106" i="116"/>
  <c r="G106" i="116"/>
  <c r="H106" i="116"/>
  <c r="F107" i="116"/>
  <c r="G107" i="116"/>
  <c r="H107" i="116"/>
  <c r="F108" i="116"/>
  <c r="G108" i="116"/>
  <c r="H108" i="116"/>
  <c r="F109" i="116"/>
  <c r="G109" i="116"/>
  <c r="H109" i="116"/>
  <c r="F110" i="116"/>
  <c r="G110" i="116"/>
  <c r="H110" i="116"/>
  <c r="F111" i="116"/>
  <c r="G111" i="116"/>
  <c r="H111" i="116"/>
  <c r="F112" i="116"/>
  <c r="G112" i="116"/>
  <c r="H112" i="116"/>
  <c r="F113" i="116"/>
  <c r="G113" i="116"/>
  <c r="H113" i="116"/>
  <c r="F114" i="116"/>
  <c r="G114" i="116"/>
  <c r="H114" i="116"/>
  <c r="F81" i="116"/>
  <c r="G81" i="116"/>
  <c r="H81" i="116"/>
  <c r="F82" i="116"/>
  <c r="G82" i="116"/>
  <c r="H82" i="116"/>
  <c r="F79" i="116"/>
  <c r="G79" i="116"/>
  <c r="H79" i="116"/>
  <c r="F80" i="116"/>
  <c r="G80" i="116"/>
  <c r="H80" i="116"/>
  <c r="F72" i="116"/>
  <c r="G72" i="116"/>
  <c r="H72" i="116"/>
  <c r="F73" i="116"/>
  <c r="G73" i="116"/>
  <c r="H73" i="116"/>
  <c r="F74" i="116"/>
  <c r="G74" i="116"/>
  <c r="H74" i="116"/>
  <c r="F75" i="116"/>
  <c r="G75" i="116"/>
  <c r="H75" i="116"/>
  <c r="F76" i="116"/>
  <c r="G76" i="116"/>
  <c r="H76" i="116"/>
  <c r="F77" i="116"/>
  <c r="G77" i="116"/>
  <c r="H77" i="116"/>
  <c r="F78" i="116"/>
  <c r="G78" i="116"/>
  <c r="H78" i="116"/>
  <c r="F71" i="116"/>
  <c r="G71" i="116"/>
  <c r="H71" i="116"/>
  <c r="J66" i="116"/>
  <c r="I33" i="116"/>
  <c r="I34" i="116"/>
  <c r="I35" i="116"/>
  <c r="I36" i="116"/>
  <c r="I37" i="116"/>
  <c r="I38" i="116"/>
  <c r="I39" i="116"/>
  <c r="I40" i="116"/>
  <c r="I41" i="116"/>
  <c r="I42" i="116"/>
  <c r="I43" i="116"/>
  <c r="I44" i="116"/>
  <c r="I45" i="116"/>
  <c r="I46" i="116"/>
  <c r="I47" i="116"/>
  <c r="I48" i="116"/>
  <c r="I49" i="116"/>
  <c r="I50" i="116"/>
  <c r="I51" i="116"/>
  <c r="I52" i="116"/>
  <c r="I53" i="116"/>
  <c r="I54" i="116"/>
  <c r="I55" i="116"/>
  <c r="I56" i="116"/>
  <c r="I57" i="116"/>
  <c r="I58" i="116"/>
  <c r="I59" i="116"/>
  <c r="I60" i="116"/>
  <c r="I61" i="116"/>
  <c r="I62" i="116"/>
  <c r="I63" i="116"/>
  <c r="I64" i="116"/>
  <c r="I65" i="116"/>
  <c r="I66" i="116"/>
  <c r="I67" i="116"/>
  <c r="I68" i="116"/>
  <c r="I69" i="116"/>
  <c r="I70" i="116"/>
  <c r="F33" i="116"/>
  <c r="G33" i="116"/>
  <c r="H33" i="116"/>
  <c r="F34" i="116"/>
  <c r="G34" i="116"/>
  <c r="H34" i="116"/>
  <c r="F35" i="116"/>
  <c r="G35" i="116"/>
  <c r="H35" i="116"/>
  <c r="F36" i="116"/>
  <c r="G36" i="116"/>
  <c r="H36" i="116"/>
  <c r="F37" i="116"/>
  <c r="G37" i="116"/>
  <c r="H37" i="116"/>
  <c r="F38" i="116"/>
  <c r="G38" i="116"/>
  <c r="H38" i="116"/>
  <c r="F39" i="116"/>
  <c r="G39" i="116"/>
  <c r="H39" i="116"/>
  <c r="F40" i="116"/>
  <c r="G40" i="116"/>
  <c r="H40" i="116"/>
  <c r="F41" i="116"/>
  <c r="G41" i="116"/>
  <c r="H41" i="116"/>
  <c r="F42" i="116"/>
  <c r="G42" i="116"/>
  <c r="H42" i="116"/>
  <c r="F43" i="116"/>
  <c r="G43" i="116"/>
  <c r="H43" i="116"/>
  <c r="F44" i="116"/>
  <c r="G44" i="116"/>
  <c r="H44" i="116"/>
  <c r="F45" i="116"/>
  <c r="G45" i="116"/>
  <c r="H45" i="116"/>
  <c r="F46" i="116"/>
  <c r="G46" i="116"/>
  <c r="H46" i="116"/>
  <c r="F47" i="116"/>
  <c r="G47" i="116"/>
  <c r="H47" i="116"/>
  <c r="F48" i="116"/>
  <c r="G48" i="116"/>
  <c r="H48" i="116"/>
  <c r="F49" i="116"/>
  <c r="G49" i="116"/>
  <c r="H49" i="116"/>
  <c r="F50" i="116"/>
  <c r="G50" i="116"/>
  <c r="H50" i="116"/>
  <c r="F51" i="116"/>
  <c r="G51" i="116"/>
  <c r="H51" i="116"/>
  <c r="F52" i="116"/>
  <c r="G52" i="116"/>
  <c r="H52" i="116"/>
  <c r="F53" i="116"/>
  <c r="G53" i="116"/>
  <c r="H53" i="116"/>
  <c r="F54" i="116"/>
  <c r="G54" i="116"/>
  <c r="H54" i="116"/>
  <c r="F55" i="116"/>
  <c r="G55" i="116"/>
  <c r="H55" i="116"/>
  <c r="F56" i="116"/>
  <c r="G56" i="116"/>
  <c r="H56" i="116"/>
  <c r="F57" i="116"/>
  <c r="G57" i="116"/>
  <c r="H57" i="116"/>
  <c r="F58" i="116"/>
  <c r="G58" i="116"/>
  <c r="H58" i="116"/>
  <c r="F59" i="116"/>
  <c r="G59" i="116"/>
  <c r="H59" i="116"/>
  <c r="F60" i="116"/>
  <c r="G60" i="116"/>
  <c r="H60" i="116"/>
  <c r="F61" i="116"/>
  <c r="G61" i="116"/>
  <c r="H61" i="116"/>
  <c r="F62" i="116"/>
  <c r="G62" i="116"/>
  <c r="H62" i="116"/>
  <c r="F63" i="116"/>
  <c r="G63" i="116"/>
  <c r="H63" i="116"/>
  <c r="F64" i="116"/>
  <c r="G64" i="116"/>
  <c r="H64" i="116"/>
  <c r="F65" i="116"/>
  <c r="G65" i="116"/>
  <c r="H65" i="116"/>
  <c r="F66" i="116"/>
  <c r="G66" i="116"/>
  <c r="H66" i="116"/>
  <c r="F67" i="116"/>
  <c r="G67" i="116"/>
  <c r="H67" i="116"/>
  <c r="F68" i="116"/>
  <c r="G68" i="116"/>
  <c r="H68" i="116"/>
  <c r="F69" i="116"/>
  <c r="G69" i="116"/>
  <c r="H69" i="116"/>
  <c r="F70" i="116"/>
  <c r="G70" i="116"/>
  <c r="H70" i="116"/>
  <c r="F15" i="116"/>
  <c r="G15" i="116"/>
  <c r="H15" i="116"/>
  <c r="F16" i="116"/>
  <c r="G16" i="116"/>
  <c r="H16" i="116"/>
  <c r="F17" i="116"/>
  <c r="G17" i="116"/>
  <c r="H17" i="116"/>
  <c r="F18" i="116"/>
  <c r="G18" i="116"/>
  <c r="H18" i="116"/>
  <c r="F19" i="116"/>
  <c r="G19" i="116"/>
  <c r="H19" i="116"/>
  <c r="F20" i="116"/>
  <c r="G20" i="116"/>
  <c r="H20" i="116"/>
  <c r="F21" i="116"/>
  <c r="G21" i="116"/>
  <c r="H21" i="116"/>
  <c r="F22" i="116"/>
  <c r="G22" i="116"/>
  <c r="H22" i="116"/>
  <c r="F23" i="116"/>
  <c r="G23" i="116"/>
  <c r="H23" i="116"/>
  <c r="F24" i="116"/>
  <c r="G24" i="116"/>
  <c r="H24" i="116"/>
  <c r="F25" i="116"/>
  <c r="G25" i="116"/>
  <c r="H25" i="116"/>
  <c r="F26" i="116"/>
  <c r="G26" i="116"/>
  <c r="H26" i="116"/>
  <c r="F27" i="116"/>
  <c r="G27" i="116"/>
  <c r="H27" i="116"/>
  <c r="F28" i="116"/>
  <c r="G28" i="116"/>
  <c r="H28" i="116"/>
  <c r="F29" i="116"/>
  <c r="G29" i="116"/>
  <c r="H29" i="116"/>
  <c r="F30" i="116"/>
  <c r="G30" i="116"/>
  <c r="H30" i="116"/>
  <c r="F31" i="116"/>
  <c r="G31" i="116"/>
  <c r="H31" i="116"/>
  <c r="H2" i="116"/>
  <c r="H3" i="116"/>
  <c r="H4" i="116"/>
  <c r="H5" i="116"/>
  <c r="H6" i="116"/>
  <c r="H7" i="116"/>
  <c r="H8" i="116"/>
  <c r="H9" i="116"/>
  <c r="H10" i="116"/>
  <c r="H11" i="116"/>
  <c r="H12" i="116"/>
  <c r="H13" i="116"/>
  <c r="H14" i="116"/>
  <c r="O14" i="116" s="1"/>
  <c r="G2" i="116"/>
  <c r="G3" i="116"/>
  <c r="O3" i="116" s="1"/>
  <c r="G4" i="116"/>
  <c r="G5" i="116"/>
  <c r="G6" i="116"/>
  <c r="G7" i="116"/>
  <c r="G8" i="116"/>
  <c r="O8" i="116" s="1"/>
  <c r="G9" i="116"/>
  <c r="G10" i="116"/>
  <c r="G11" i="116"/>
  <c r="O11" i="116" s="1"/>
  <c r="G12" i="116"/>
  <c r="G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O12" i="116" l="1"/>
  <c r="O9" i="116"/>
  <c r="O28" i="116"/>
  <c r="O20" i="116"/>
  <c r="O111" i="116"/>
  <c r="O103" i="116"/>
  <c r="O95" i="116"/>
  <c r="O87" i="116"/>
  <c r="O126" i="116"/>
  <c r="O118" i="116"/>
  <c r="O176" i="116"/>
  <c r="O168" i="116"/>
  <c r="O160" i="116"/>
  <c r="O152" i="116"/>
  <c r="O144" i="116"/>
  <c r="O136" i="116"/>
  <c r="O192" i="116"/>
  <c r="O188" i="116"/>
  <c r="O184" i="116"/>
  <c r="O210" i="116"/>
  <c r="O13" i="116"/>
  <c r="O5" i="116"/>
  <c r="O24" i="116"/>
  <c r="O16" i="116"/>
  <c r="O64" i="116"/>
  <c r="O56" i="116"/>
  <c r="O48" i="116"/>
  <c r="O40" i="116"/>
  <c r="O76" i="116"/>
  <c r="O107" i="116"/>
  <c r="O99" i="116"/>
  <c r="O91" i="116"/>
  <c r="O122" i="116"/>
  <c r="O180" i="116"/>
  <c r="O172" i="116"/>
  <c r="O164" i="116"/>
  <c r="O156" i="116"/>
  <c r="O148" i="116"/>
  <c r="O140" i="116"/>
  <c r="O132" i="116"/>
  <c r="O206" i="116"/>
  <c r="O221" i="116"/>
  <c r="O213" i="116"/>
  <c r="O255" i="116"/>
  <c r="O283" i="116"/>
  <c r="O275" i="116"/>
  <c r="O267" i="116"/>
  <c r="O303" i="116"/>
  <c r="O295" i="116"/>
  <c r="O333" i="116"/>
  <c r="O325" i="116"/>
  <c r="O351" i="116"/>
  <c r="O343" i="116"/>
  <c r="O372" i="116"/>
  <c r="O364" i="116"/>
  <c r="O393" i="116"/>
  <c r="O385" i="116"/>
  <c r="O377" i="116"/>
  <c r="O403" i="116"/>
  <c r="O427" i="116"/>
  <c r="O419" i="116"/>
  <c r="O447" i="116"/>
  <c r="O439" i="116"/>
  <c r="O486" i="116"/>
  <c r="O478" i="116"/>
  <c r="O470" i="116"/>
  <c r="O462" i="116"/>
  <c r="O454" i="116"/>
  <c r="O589" i="116"/>
  <c r="O581" i="116"/>
  <c r="O573" i="116"/>
  <c r="O565" i="116"/>
  <c r="O557" i="116"/>
  <c r="O549" i="116"/>
  <c r="O4" i="116"/>
  <c r="O1264" i="116"/>
  <c r="O1256" i="116"/>
  <c r="O1248" i="116"/>
  <c r="O1353" i="116"/>
  <c r="O1345" i="116"/>
  <c r="O1365" i="116"/>
  <c r="O1357" i="116"/>
  <c r="O1383" i="116"/>
  <c r="O1375" i="116"/>
  <c r="O1427" i="116"/>
  <c r="O1419" i="116"/>
  <c r="O541" i="116"/>
  <c r="O533" i="116"/>
  <c r="O525" i="116"/>
  <c r="O517" i="116"/>
  <c r="O509" i="116"/>
  <c r="O501" i="116"/>
  <c r="O493" i="116"/>
  <c r="O602" i="116"/>
  <c r="O629" i="116"/>
  <c r="O621" i="116"/>
  <c r="O613" i="116"/>
  <c r="O645" i="116"/>
  <c r="O637" i="116"/>
  <c r="O1077" i="116"/>
  <c r="O1069" i="116"/>
  <c r="O1061" i="116"/>
  <c r="O1053" i="116"/>
  <c r="O1045" i="116"/>
  <c r="O1037" i="116"/>
  <c r="O1029" i="116"/>
  <c r="O1021" i="116"/>
  <c r="O1013" i="116"/>
  <c r="O1005" i="116"/>
  <c r="O997" i="116"/>
  <c r="O989" i="116"/>
  <c r="O981" i="116"/>
  <c r="O973" i="116"/>
  <c r="O965" i="116"/>
  <c r="O957" i="116"/>
  <c r="O949" i="116"/>
  <c r="O941" i="116"/>
  <c r="O933" i="116"/>
  <c r="O925" i="116"/>
  <c r="O917" i="116"/>
  <c r="O909" i="116"/>
  <c r="O901" i="116"/>
  <c r="O893" i="116"/>
  <c r="O885" i="116"/>
  <c r="O877" i="116"/>
  <c r="O869" i="116"/>
  <c r="O861" i="116"/>
  <c r="O853" i="116"/>
  <c r="O845" i="116"/>
  <c r="O837" i="116"/>
  <c r="O829" i="116"/>
  <c r="O821" i="116"/>
  <c r="O813" i="116"/>
  <c r="O805" i="116"/>
  <c r="O797" i="116"/>
  <c r="O789" i="116"/>
  <c r="O781" i="116"/>
  <c r="O773" i="116"/>
  <c r="O765" i="116"/>
  <c r="O757" i="116"/>
  <c r="O749" i="116"/>
  <c r="O741" i="116"/>
  <c r="O733" i="116"/>
  <c r="O725" i="116"/>
  <c r="O717" i="116"/>
  <c r="O709" i="116"/>
  <c r="O701" i="116"/>
  <c r="O693" i="116"/>
  <c r="O685" i="116"/>
  <c r="O677" i="116"/>
  <c r="O669" i="116"/>
  <c r="O661" i="116"/>
  <c r="O653" i="116"/>
  <c r="O1177" i="116"/>
  <c r="O1169" i="116"/>
  <c r="O1161" i="116"/>
  <c r="O1153" i="116"/>
  <c r="O1145" i="116"/>
  <c r="O1137" i="116"/>
  <c r="O1129" i="116"/>
  <c r="O1121" i="116"/>
  <c r="O1113" i="116"/>
  <c r="O1105" i="116"/>
  <c r="O1097" i="116"/>
  <c r="O1199" i="116"/>
  <c r="O1191" i="116"/>
  <c r="O1219" i="116"/>
  <c r="O1211" i="116"/>
  <c r="O1203" i="116"/>
  <c r="O1241" i="116"/>
  <c r="O1233" i="116"/>
  <c r="O786" i="116"/>
  <c r="O778" i="116"/>
  <c r="O770" i="116"/>
  <c r="O762" i="116"/>
  <c r="O754" i="116"/>
  <c r="O746" i="116"/>
  <c r="O738" i="116"/>
  <c r="O730" i="116"/>
  <c r="O722" i="116"/>
  <c r="O714" i="116"/>
  <c r="O706" i="116"/>
  <c r="O698" i="116"/>
  <c r="O690" i="116"/>
  <c r="O682" i="116"/>
  <c r="O674" i="116"/>
  <c r="O666" i="116"/>
  <c r="O658" i="116"/>
  <c r="O1084" i="116"/>
  <c r="O1182" i="116"/>
  <c r="O1174" i="116"/>
  <c r="O1166" i="116"/>
  <c r="O1158" i="116"/>
  <c r="O1150" i="116"/>
  <c r="O1142" i="116"/>
  <c r="O1134" i="116"/>
  <c r="O1268" i="116"/>
  <c r="O1260" i="116"/>
  <c r="O1252" i="116"/>
  <c r="O1349" i="116"/>
  <c r="O1369" i="116"/>
  <c r="O1361" i="116"/>
  <c r="O1387" i="116"/>
  <c r="O1379" i="116"/>
  <c r="O1411" i="116"/>
  <c r="O1403" i="116"/>
  <c r="O1395" i="116"/>
  <c r="O1476" i="116"/>
  <c r="O1468" i="116"/>
  <c r="O1460" i="116"/>
  <c r="O1452" i="116"/>
  <c r="O1444" i="116"/>
  <c r="O1436" i="116"/>
  <c r="O1496" i="116"/>
  <c r="O1488" i="116"/>
  <c r="O1480" i="116"/>
  <c r="O1519" i="116"/>
  <c r="O1511" i="116"/>
  <c r="O1503" i="116"/>
  <c r="O1548" i="116"/>
  <c r="O1540" i="116"/>
  <c r="O1532" i="116"/>
  <c r="O1600" i="116"/>
  <c r="O1592" i="116"/>
  <c r="O1584" i="116"/>
  <c r="O1576" i="116"/>
  <c r="O1568" i="116"/>
  <c r="O1560" i="116"/>
  <c r="O1632" i="116"/>
  <c r="O1624" i="116"/>
  <c r="O1616" i="116"/>
  <c r="O1608" i="116"/>
  <c r="O1663" i="116"/>
  <c r="O1655" i="116"/>
  <c r="O1647" i="116"/>
  <c r="O1639" i="116"/>
  <c r="O1707" i="116"/>
  <c r="O1699" i="116"/>
  <c r="O1691" i="116"/>
  <c r="O1683" i="116"/>
  <c r="O1675" i="116"/>
  <c r="O1667" i="116"/>
  <c r="O1790" i="116"/>
  <c r="O1782" i="116"/>
  <c r="O1774" i="116"/>
  <c r="O1766" i="116"/>
  <c r="O1758" i="116"/>
  <c r="O1750" i="116"/>
  <c r="O1742" i="116"/>
  <c r="O1734" i="116"/>
  <c r="O1726" i="116"/>
  <c r="O1718" i="116"/>
  <c r="O1805" i="116"/>
  <c r="O1797" i="116"/>
  <c r="O1882" i="116"/>
  <c r="O1874" i="116"/>
  <c r="O1866" i="116"/>
  <c r="O1858" i="116"/>
  <c r="O1850" i="116"/>
  <c r="O1842" i="116"/>
  <c r="O1834" i="116"/>
  <c r="O1826" i="116"/>
  <c r="O1818" i="116"/>
  <c r="O1810" i="116"/>
  <c r="O1900" i="116"/>
  <c r="O1892" i="116"/>
  <c r="O1884" i="116"/>
  <c r="O1985" i="116"/>
  <c r="O1977" i="116"/>
  <c r="O1969" i="116"/>
  <c r="O1961" i="116"/>
  <c r="O1953" i="116"/>
  <c r="O1945" i="116"/>
  <c r="O1937" i="116"/>
  <c r="O1929" i="116"/>
  <c r="O1921" i="116"/>
  <c r="O1913" i="116"/>
  <c r="O1905" i="116"/>
  <c r="O2067" i="116"/>
  <c r="O2059" i="116"/>
  <c r="O2051" i="116"/>
  <c r="O2043" i="116"/>
  <c r="O2035" i="116"/>
  <c r="O2027" i="116"/>
  <c r="O2019" i="116"/>
  <c r="O2011" i="116"/>
  <c r="O2003" i="116"/>
  <c r="O1995" i="116"/>
  <c r="D2" i="116"/>
  <c r="O1335" i="116"/>
  <c r="O1327" i="116"/>
  <c r="O1319" i="116"/>
  <c r="O1311" i="116"/>
  <c r="O1303" i="116"/>
  <c r="O1295" i="116"/>
  <c r="D1500" i="116"/>
  <c r="O1126" i="116"/>
  <c r="O1118" i="116"/>
  <c r="O1110" i="116"/>
  <c r="O1102" i="116"/>
  <c r="O1094" i="116"/>
  <c r="O1196" i="116"/>
  <c r="O1188" i="116"/>
  <c r="O1216" i="116"/>
  <c r="O1208" i="116"/>
  <c r="O1238" i="116"/>
  <c r="O1230" i="116"/>
  <c r="O1222" i="116"/>
  <c r="O1431" i="116"/>
  <c r="O1423" i="116"/>
  <c r="O1415" i="116"/>
  <c r="O1407" i="116"/>
  <c r="O1399" i="116"/>
  <c r="O1391" i="116"/>
  <c r="O1472" i="116"/>
  <c r="O1464" i="116"/>
  <c r="O1456" i="116"/>
  <c r="O1448" i="116"/>
  <c r="O1440" i="116"/>
  <c r="O1492" i="116"/>
  <c r="O1484" i="116"/>
  <c r="O1523" i="116"/>
  <c r="O1515" i="116"/>
  <c r="O1507" i="116"/>
  <c r="O1552" i="116"/>
  <c r="O1544" i="116"/>
  <c r="O1536" i="116"/>
  <c r="O1528" i="116"/>
  <c r="O1596" i="116"/>
  <c r="O1588" i="116"/>
  <c r="O1580" i="116"/>
  <c r="O1572" i="116"/>
  <c r="O1564" i="116"/>
  <c r="O1556" i="116"/>
  <c r="O1628" i="116"/>
  <c r="O1620" i="116"/>
  <c r="O1612" i="116"/>
  <c r="O1604" i="116"/>
  <c r="O1659" i="116"/>
  <c r="O1651" i="116"/>
  <c r="O1643" i="116"/>
  <c r="O1635" i="116"/>
  <c r="O1711" i="116"/>
  <c r="O1703" i="116"/>
  <c r="O1695" i="116"/>
  <c r="O1687" i="116"/>
  <c r="O1679" i="116"/>
  <c r="O1671" i="116"/>
  <c r="O1786" i="116"/>
  <c r="O1778" i="116"/>
  <c r="O1770" i="116"/>
  <c r="O1762" i="116"/>
  <c r="O1754" i="116"/>
  <c r="O1746" i="116"/>
  <c r="O1738" i="116"/>
  <c r="O1730" i="116"/>
  <c r="O1722" i="116"/>
  <c r="O1714" i="116"/>
  <c r="O1801" i="116"/>
  <c r="O1793" i="116"/>
  <c r="O1878" i="116"/>
  <c r="O1870" i="116"/>
  <c r="O1862" i="116"/>
  <c r="O1854" i="116"/>
  <c r="O1846" i="116"/>
  <c r="O1838" i="116"/>
  <c r="O1830" i="116"/>
  <c r="O1822" i="116"/>
  <c r="O1814" i="116"/>
  <c r="O1904" i="116"/>
  <c r="O1896" i="116"/>
  <c r="O1888" i="116"/>
  <c r="O1989" i="116"/>
  <c r="O1981" i="116"/>
  <c r="O1973" i="116"/>
  <c r="O1965" i="116"/>
  <c r="O1957" i="116"/>
  <c r="O1949" i="116"/>
  <c r="O1941" i="116"/>
  <c r="O1933" i="116"/>
  <c r="O1925" i="116"/>
  <c r="O1917" i="116"/>
  <c r="O1909" i="116"/>
  <c r="O2063" i="116"/>
  <c r="O2055" i="116"/>
  <c r="O2047" i="116"/>
  <c r="O2039" i="116"/>
  <c r="O2031" i="116"/>
  <c r="O2023" i="116"/>
  <c r="O2015" i="116"/>
  <c r="O2007" i="116"/>
  <c r="O1999" i="116"/>
  <c r="O1331" i="116"/>
  <c r="O1323" i="116"/>
  <c r="O1315" i="116"/>
  <c r="O1307" i="116"/>
  <c r="O1299" i="116"/>
  <c r="O1130" i="116"/>
  <c r="O1122" i="116"/>
  <c r="O1114" i="116"/>
  <c r="O1106" i="116"/>
  <c r="O1098" i="116"/>
  <c r="O1192" i="116"/>
  <c r="O1212" i="116"/>
  <c r="O1204" i="116"/>
  <c r="O1242" i="116"/>
  <c r="O1234" i="116"/>
  <c r="O1226" i="116"/>
  <c r="D32" i="116"/>
  <c r="O1287" i="116"/>
  <c r="O1279" i="116"/>
  <c r="O1272" i="116"/>
  <c r="O1291" i="116"/>
  <c r="O1283" i="116"/>
  <c r="O1275" i="116"/>
  <c r="O1339" i="116"/>
  <c r="O60" i="116"/>
  <c r="O44" i="116"/>
  <c r="O182" i="116"/>
  <c r="D182" i="116"/>
  <c r="O17" i="116"/>
  <c r="O49" i="116"/>
  <c r="O77" i="116"/>
  <c r="O100" i="116"/>
  <c r="O123" i="116"/>
  <c r="O115" i="116"/>
  <c r="D115" i="116"/>
  <c r="O173" i="116"/>
  <c r="O141" i="116"/>
  <c r="O357" i="116"/>
  <c r="D357" i="116"/>
  <c r="O52" i="116"/>
  <c r="O65" i="116"/>
  <c r="O41" i="116"/>
  <c r="O82" i="116"/>
  <c r="O92" i="116"/>
  <c r="O157" i="116"/>
  <c r="O133" i="116"/>
  <c r="O207" i="116"/>
  <c r="O449" i="116"/>
  <c r="D449" i="116"/>
  <c r="O7" i="116"/>
  <c r="O70" i="116"/>
  <c r="O54" i="116"/>
  <c r="O46" i="116"/>
  <c r="O113" i="116"/>
  <c r="O105" i="116"/>
  <c r="O89" i="116"/>
  <c r="O128" i="116"/>
  <c r="O120" i="116"/>
  <c r="O178" i="116"/>
  <c r="O170" i="116"/>
  <c r="O162" i="116"/>
  <c r="O154" i="116"/>
  <c r="O146" i="116"/>
  <c r="O138" i="116"/>
  <c r="O130" i="116"/>
  <c r="D130" i="116"/>
  <c r="O195" i="116"/>
  <c r="O191" i="116"/>
  <c r="O187" i="116"/>
  <c r="O183" i="116"/>
  <c r="D183" i="116"/>
  <c r="O204" i="116"/>
  <c r="O227" i="116"/>
  <c r="O219" i="116"/>
  <c r="O261" i="116"/>
  <c r="O253" i="116"/>
  <c r="D253" i="116"/>
  <c r="O281" i="116"/>
  <c r="O273" i="116"/>
  <c r="O265" i="116"/>
  <c r="O301" i="116"/>
  <c r="O293" i="116"/>
  <c r="O68" i="116"/>
  <c r="O36" i="116"/>
  <c r="O72" i="116"/>
  <c r="D72" i="116"/>
  <c r="O25" i="116"/>
  <c r="O57" i="116"/>
  <c r="O33" i="116"/>
  <c r="D33" i="116"/>
  <c r="O108" i="116"/>
  <c r="O84" i="116"/>
  <c r="O165" i="116"/>
  <c r="O149" i="116"/>
  <c r="O1090" i="116"/>
  <c r="D1090" i="116"/>
  <c r="O1184" i="116"/>
  <c r="D1184" i="116"/>
  <c r="O30" i="116"/>
  <c r="O22" i="116"/>
  <c r="O62" i="116"/>
  <c r="O38" i="116"/>
  <c r="O74" i="116"/>
  <c r="O97" i="116"/>
  <c r="O6" i="116"/>
  <c r="O27" i="116"/>
  <c r="O19" i="116"/>
  <c r="O67" i="116"/>
  <c r="O59" i="116"/>
  <c r="O51" i="116"/>
  <c r="O43" i="116"/>
  <c r="O35" i="116"/>
  <c r="O71" i="116"/>
  <c r="D71" i="116"/>
  <c r="O80" i="116"/>
  <c r="D80" i="116"/>
  <c r="O110" i="116"/>
  <c r="O102" i="116"/>
  <c r="O94" i="116"/>
  <c r="O86" i="116"/>
  <c r="O125" i="116"/>
  <c r="O117" i="116"/>
  <c r="O175" i="116"/>
  <c r="O167" i="116"/>
  <c r="O159" i="116"/>
  <c r="O151" i="116"/>
  <c r="O143" i="116"/>
  <c r="O135" i="116"/>
  <c r="O181" i="116"/>
  <c r="D181" i="116"/>
  <c r="O209" i="116"/>
  <c r="O201" i="116"/>
  <c r="O83" i="116"/>
  <c r="D83" i="116"/>
  <c r="O198" i="116"/>
  <c r="D198" i="116"/>
  <c r="O594" i="116"/>
  <c r="D594" i="116"/>
  <c r="O605" i="116"/>
  <c r="D605" i="116"/>
  <c r="O61" i="116"/>
  <c r="O112" i="116"/>
  <c r="O96" i="116"/>
  <c r="O127" i="116"/>
  <c r="O169" i="116"/>
  <c r="O137" i="116"/>
  <c r="O260" i="116"/>
  <c r="O272" i="116"/>
  <c r="O300" i="116"/>
  <c r="O330" i="116"/>
  <c r="O322" i="116"/>
  <c r="D322" i="116"/>
  <c r="O390" i="116"/>
  <c r="O408" i="116"/>
  <c r="O432" i="116"/>
  <c r="O444" i="116"/>
  <c r="O475" i="116"/>
  <c r="O586" i="116"/>
  <c r="O570" i="116"/>
  <c r="O1200" i="116"/>
  <c r="D1200" i="116"/>
  <c r="O1432" i="116"/>
  <c r="D1432" i="116"/>
  <c r="O81" i="116"/>
  <c r="D81" i="116"/>
  <c r="O376" i="116"/>
  <c r="D376" i="116"/>
  <c r="O21" i="116"/>
  <c r="O69" i="116"/>
  <c r="O45" i="116"/>
  <c r="O88" i="116"/>
  <c r="O177" i="116"/>
  <c r="O153" i="116"/>
  <c r="O211" i="116"/>
  <c r="O226" i="116"/>
  <c r="O288" i="116"/>
  <c r="O348" i="116"/>
  <c r="O340" i="116"/>
  <c r="D340" i="116"/>
  <c r="O361" i="116"/>
  <c r="O382" i="116"/>
  <c r="O424" i="116"/>
  <c r="O483" i="116"/>
  <c r="O459" i="116"/>
  <c r="O578" i="116"/>
  <c r="O26" i="116"/>
  <c r="O18" i="116"/>
  <c r="O66" i="116"/>
  <c r="O58" i="116"/>
  <c r="O50" i="116"/>
  <c r="O42" i="116"/>
  <c r="O34" i="116"/>
  <c r="O78" i="116"/>
  <c r="O79" i="116"/>
  <c r="D79" i="116"/>
  <c r="O109" i="116"/>
  <c r="O101" i="116"/>
  <c r="O93" i="116"/>
  <c r="O85" i="116"/>
  <c r="O124" i="116"/>
  <c r="O116" i="116"/>
  <c r="O174" i="116"/>
  <c r="O166" i="116"/>
  <c r="O158" i="116"/>
  <c r="O150" i="116"/>
  <c r="O142" i="116"/>
  <c r="O134" i="116"/>
  <c r="O197" i="116"/>
  <c r="O193" i="116"/>
  <c r="O189" i="116"/>
  <c r="O185" i="116"/>
  <c r="O208" i="116"/>
  <c r="O200" i="116"/>
  <c r="O223" i="116"/>
  <c r="O215" i="116"/>
  <c r="O257" i="116"/>
  <c r="O285" i="116"/>
  <c r="O277" i="116"/>
  <c r="O269" i="116"/>
  <c r="O289" i="116"/>
  <c r="D289" i="116"/>
  <c r="O297" i="116"/>
  <c r="O335" i="116"/>
  <c r="O327" i="116"/>
  <c r="O353" i="116"/>
  <c r="O345" i="116"/>
  <c r="O374" i="116"/>
  <c r="O366" i="116"/>
  <c r="O358" i="116"/>
  <c r="O395" i="116"/>
  <c r="O387" i="116"/>
  <c r="O379" i="116"/>
  <c r="O405" i="116"/>
  <c r="O429" i="116"/>
  <c r="O421" i="116"/>
  <c r="O413" i="116"/>
  <c r="D413" i="116"/>
  <c r="O441" i="116"/>
  <c r="O433" i="116"/>
  <c r="D433" i="116"/>
  <c r="O480" i="116"/>
  <c r="O472" i="116"/>
  <c r="O464" i="116"/>
  <c r="O456" i="116"/>
  <c r="O591" i="116"/>
  <c r="O583" i="116"/>
  <c r="O575" i="116"/>
  <c r="O567" i="116"/>
  <c r="O559" i="116"/>
  <c r="O29" i="116"/>
  <c r="O53" i="116"/>
  <c r="O37" i="116"/>
  <c r="O73" i="116"/>
  <c r="O104" i="116"/>
  <c r="O119" i="116"/>
  <c r="O161" i="116"/>
  <c r="O145" i="116"/>
  <c r="O203" i="116"/>
  <c r="O218" i="116"/>
  <c r="O280" i="116"/>
  <c r="O264" i="116"/>
  <c r="O292" i="116"/>
  <c r="O338" i="116"/>
  <c r="O369" i="116"/>
  <c r="O398" i="116"/>
  <c r="O410" i="116"/>
  <c r="D410" i="116"/>
  <c r="O416" i="116"/>
  <c r="O436" i="116"/>
  <c r="O467" i="116"/>
  <c r="O451" i="116"/>
  <c r="O562" i="116"/>
  <c r="O554" i="116"/>
  <c r="O10" i="116"/>
  <c r="O2" i="116"/>
  <c r="O31" i="116"/>
  <c r="O23" i="116"/>
  <c r="O15" i="116"/>
  <c r="D15" i="116"/>
  <c r="O63" i="116"/>
  <c r="O55" i="116"/>
  <c r="O47" i="116"/>
  <c r="O39" i="116"/>
  <c r="O75" i="116"/>
  <c r="O114" i="116"/>
  <c r="O106" i="116"/>
  <c r="O98" i="116"/>
  <c r="O90" i="116"/>
  <c r="O129" i="116"/>
  <c r="O121" i="116"/>
  <c r="O179" i="116"/>
  <c r="O171" i="116"/>
  <c r="O163" i="116"/>
  <c r="O155" i="116"/>
  <c r="O147" i="116"/>
  <c r="O139" i="116"/>
  <c r="O131" i="116"/>
  <c r="O205" i="116"/>
  <c r="O228" i="116"/>
  <c r="O220" i="116"/>
  <c r="O212" i="116"/>
  <c r="D212" i="116"/>
  <c r="O254" i="116"/>
  <c r="O282" i="116"/>
  <c r="O274" i="116"/>
  <c r="O266" i="116"/>
  <c r="O302" i="116"/>
  <c r="O294" i="116"/>
  <c r="O305" i="116"/>
  <c r="D305" i="116"/>
  <c r="O320" i="116"/>
  <c r="O318" i="116"/>
  <c r="O316" i="116"/>
  <c r="O314" i="116"/>
  <c r="O312" i="116"/>
  <c r="O310" i="116"/>
  <c r="O308" i="116"/>
  <c r="O306" i="116"/>
  <c r="D306" i="116"/>
  <c r="O332" i="116"/>
  <c r="O324" i="116"/>
  <c r="O350" i="116"/>
  <c r="O342" i="116"/>
  <c r="O371" i="116"/>
  <c r="O363" i="116"/>
  <c r="O400" i="116"/>
  <c r="O392" i="116"/>
  <c r="O384" i="116"/>
  <c r="O401" i="116"/>
  <c r="D401" i="116"/>
  <c r="O402" i="116"/>
  <c r="D402" i="116"/>
  <c r="O426" i="116"/>
  <c r="O418" i="116"/>
  <c r="O446" i="116"/>
  <c r="O438" i="116"/>
  <c r="O485" i="116"/>
  <c r="O477" i="116"/>
  <c r="O469" i="116"/>
  <c r="O461" i="116"/>
  <c r="O453" i="116"/>
  <c r="O588" i="116"/>
  <c r="O580" i="116"/>
  <c r="O572" i="116"/>
  <c r="O564" i="116"/>
  <c r="O556" i="116"/>
  <c r="O548" i="116"/>
  <c r="O540" i="116"/>
  <c r="O532" i="116"/>
  <c r="O524" i="116"/>
  <c r="O516" i="116"/>
  <c r="O508" i="116"/>
  <c r="O500" i="116"/>
  <c r="O492" i="116"/>
  <c r="O601" i="116"/>
  <c r="O628" i="116"/>
  <c r="O620" i="116"/>
  <c r="O612" i="116"/>
  <c r="O634" i="116"/>
  <c r="D634" i="116"/>
  <c r="O644" i="116"/>
  <c r="O636" i="116"/>
  <c r="O1076" i="116"/>
  <c r="O1068" i="116"/>
  <c r="O1060" i="116"/>
  <c r="O1052" i="116"/>
  <c r="O1044" i="116"/>
  <c r="O1036" i="116"/>
  <c r="O1028" i="116"/>
  <c r="O1020" i="116"/>
  <c r="O1012" i="116"/>
  <c r="O1004" i="116"/>
  <c r="O996" i="116"/>
  <c r="O988" i="116"/>
  <c r="O980" i="116"/>
  <c r="O972" i="116"/>
  <c r="O964" i="116"/>
  <c r="O956" i="116"/>
  <c r="O948" i="116"/>
  <c r="O940" i="116"/>
  <c r="O932" i="116"/>
  <c r="O924" i="116"/>
  <c r="O916" i="116"/>
  <c r="O908" i="116"/>
  <c r="O900" i="116"/>
  <c r="O892" i="116"/>
  <c r="O884" i="116"/>
  <c r="O876" i="116"/>
  <c r="O868" i="116"/>
  <c r="O860" i="116"/>
  <c r="O852" i="116"/>
  <c r="O844" i="116"/>
  <c r="O836" i="116"/>
  <c r="O828" i="116"/>
  <c r="O820" i="116"/>
  <c r="O812" i="116"/>
  <c r="O804" i="116"/>
  <c r="O796" i="116"/>
  <c r="O788" i="116"/>
  <c r="O780" i="116"/>
  <c r="O772" i="116"/>
  <c r="O764" i="116"/>
  <c r="O756" i="116"/>
  <c r="O748" i="116"/>
  <c r="O740" i="116"/>
  <c r="O732" i="116"/>
  <c r="O724" i="116"/>
  <c r="O202" i="116"/>
  <c r="O225" i="116"/>
  <c r="O217" i="116"/>
  <c r="O259" i="116"/>
  <c r="O287" i="116"/>
  <c r="O279" i="116"/>
  <c r="O271" i="116"/>
  <c r="O263" i="116"/>
  <c r="O299" i="116"/>
  <c r="O291" i="116"/>
  <c r="O337" i="116"/>
  <c r="O329" i="116"/>
  <c r="O355" i="116"/>
  <c r="O347" i="116"/>
  <c r="O356" i="116"/>
  <c r="D356" i="116"/>
  <c r="O368" i="116"/>
  <c r="O360" i="116"/>
  <c r="O397" i="116"/>
  <c r="O389" i="116"/>
  <c r="O381" i="116"/>
  <c r="O407" i="116"/>
  <c r="O431" i="116"/>
  <c r="O423" i="116"/>
  <c r="O415" i="116"/>
  <c r="O443" i="116"/>
  <c r="O435" i="116"/>
  <c r="O482" i="116"/>
  <c r="O474" i="116"/>
  <c r="O466" i="116"/>
  <c r="O458" i="116"/>
  <c r="O450" i="116"/>
  <c r="D450" i="116"/>
  <c r="O593" i="116"/>
  <c r="O585" i="116"/>
  <c r="O577" i="116"/>
  <c r="O569" i="116"/>
  <c r="O561" i="116"/>
  <c r="O553" i="116"/>
  <c r="O545" i="116"/>
  <c r="O537" i="116"/>
  <c r="O529" i="116"/>
  <c r="O521" i="116"/>
  <c r="O513" i="116"/>
  <c r="O505" i="116"/>
  <c r="O497" i="116"/>
  <c r="O489" i="116"/>
  <c r="O598" i="116"/>
  <c r="O625" i="116"/>
  <c r="O617" i="116"/>
  <c r="O609" i="116"/>
  <c r="O649" i="116"/>
  <c r="O641" i="116"/>
  <c r="O1073" i="116"/>
  <c r="O1065" i="116"/>
  <c r="O1057" i="116"/>
  <c r="O1049" i="116"/>
  <c r="O1041" i="116"/>
  <c r="O1033" i="116"/>
  <c r="O1025" i="116"/>
  <c r="O1017" i="116"/>
  <c r="O1009" i="116"/>
  <c r="O1001" i="116"/>
  <c r="O993" i="116"/>
  <c r="O985" i="116"/>
  <c r="O977" i="116"/>
  <c r="O969" i="116"/>
  <c r="O961" i="116"/>
  <c r="O953" i="116"/>
  <c r="O945" i="116"/>
  <c r="O937" i="116"/>
  <c r="O929" i="116"/>
  <c r="O921" i="116"/>
  <c r="O913" i="116"/>
  <c r="O905" i="116"/>
  <c r="O897" i="116"/>
  <c r="O889" i="116"/>
  <c r="O881" i="116"/>
  <c r="O873" i="116"/>
  <c r="O865" i="116"/>
  <c r="O857" i="116"/>
  <c r="O849" i="116"/>
  <c r="O841" i="116"/>
  <c r="O833" i="116"/>
  <c r="O825" i="116"/>
  <c r="O817" i="116"/>
  <c r="O809" i="116"/>
  <c r="O801" i="116"/>
  <c r="O339" i="116"/>
  <c r="O331" i="116"/>
  <c r="O323" i="116"/>
  <c r="O349" i="116"/>
  <c r="O341" i="116"/>
  <c r="O370" i="116"/>
  <c r="O362" i="116"/>
  <c r="O399" i="116"/>
  <c r="O391" i="116"/>
  <c r="O383" i="116"/>
  <c r="O409" i="116"/>
  <c r="O411" i="116"/>
  <c r="D411" i="116"/>
  <c r="O412" i="116"/>
  <c r="D412" i="116"/>
  <c r="O425" i="116"/>
  <c r="O417" i="116"/>
  <c r="O445" i="116"/>
  <c r="O437" i="116"/>
  <c r="O484" i="116"/>
  <c r="O476" i="116"/>
  <c r="O468" i="116"/>
  <c r="O460" i="116"/>
  <c r="O452" i="116"/>
  <c r="O587" i="116"/>
  <c r="O579" i="116"/>
  <c r="O571" i="116"/>
  <c r="O563" i="116"/>
  <c r="O555" i="116"/>
  <c r="O547" i="116"/>
  <c r="O539" i="116"/>
  <c r="O531" i="116"/>
  <c r="O523" i="116"/>
  <c r="O515" i="116"/>
  <c r="O507" i="116"/>
  <c r="O499" i="116"/>
  <c r="O491" i="116"/>
  <c r="O600" i="116"/>
  <c r="O627" i="116"/>
  <c r="O619" i="116"/>
  <c r="O611" i="116"/>
  <c r="O633" i="116"/>
  <c r="D633" i="116"/>
  <c r="O643" i="116"/>
  <c r="O635" i="116"/>
  <c r="D635" i="116"/>
  <c r="O1075" i="116"/>
  <c r="O1067" i="116"/>
  <c r="O1059" i="116"/>
  <c r="O1051" i="116"/>
  <c r="O1043" i="116"/>
  <c r="O1035" i="116"/>
  <c r="O1027" i="116"/>
  <c r="O1019" i="116"/>
  <c r="O1011" i="116"/>
  <c r="O1003" i="116"/>
  <c r="O995" i="116"/>
  <c r="O987" i="116"/>
  <c r="O979" i="116"/>
  <c r="O971" i="116"/>
  <c r="O963" i="116"/>
  <c r="O955" i="116"/>
  <c r="O947" i="116"/>
  <c r="O939" i="116"/>
  <c r="O931" i="116"/>
  <c r="O923" i="116"/>
  <c r="O915" i="116"/>
  <c r="O224" i="116"/>
  <c r="O216" i="116"/>
  <c r="O258" i="116"/>
  <c r="O286" i="116"/>
  <c r="O278" i="116"/>
  <c r="O270" i="116"/>
  <c r="O262" i="116"/>
  <c r="D262" i="116"/>
  <c r="O298" i="116"/>
  <c r="O290" i="116"/>
  <c r="D290" i="116"/>
  <c r="O321" i="116"/>
  <c r="O319" i="116"/>
  <c r="O317" i="116"/>
  <c r="O315" i="116"/>
  <c r="O313" i="116"/>
  <c r="O311" i="116"/>
  <c r="O309" i="116"/>
  <c r="O307" i="116"/>
  <c r="O336" i="116"/>
  <c r="O328" i="116"/>
  <c r="O354" i="116"/>
  <c r="O346" i="116"/>
  <c r="O375" i="116"/>
  <c r="O367" i="116"/>
  <c r="O359" i="116"/>
  <c r="O396" i="116"/>
  <c r="O388" i="116"/>
  <c r="O380" i="116"/>
  <c r="O406" i="116"/>
  <c r="O430" i="116"/>
  <c r="O422" i="116"/>
  <c r="O414" i="116"/>
  <c r="O442" i="116"/>
  <c r="O434" i="116"/>
  <c r="O481" i="116"/>
  <c r="O473" i="116"/>
  <c r="O465" i="116"/>
  <c r="O457" i="116"/>
  <c r="O487" i="116"/>
  <c r="D487" i="116"/>
  <c r="O592" i="116"/>
  <c r="O584" i="116"/>
  <c r="O576" i="116"/>
  <c r="O568" i="116"/>
  <c r="O560" i="116"/>
  <c r="O552" i="116"/>
  <c r="O544" i="116"/>
  <c r="O536" i="116"/>
  <c r="O528" i="116"/>
  <c r="O520" i="116"/>
  <c r="O512" i="116"/>
  <c r="O504" i="116"/>
  <c r="O496" i="116"/>
  <c r="O488" i="116"/>
  <c r="D488" i="116"/>
  <c r="O597" i="116"/>
  <c r="O632" i="116"/>
  <c r="O624" i="116"/>
  <c r="O616" i="116"/>
  <c r="O608" i="116"/>
  <c r="O648" i="116"/>
  <c r="O640" i="116"/>
  <c r="O1080" i="116"/>
  <c r="O1072" i="116"/>
  <c r="O1064" i="116"/>
  <c r="O1056" i="116"/>
  <c r="O1048" i="116"/>
  <c r="O1040" i="116"/>
  <c r="O1032" i="116"/>
  <c r="O1024" i="116"/>
  <c r="O1016" i="116"/>
  <c r="O1008" i="116"/>
  <c r="O1000" i="116"/>
  <c r="O992" i="116"/>
  <c r="O984" i="116"/>
  <c r="O551" i="116"/>
  <c r="O543" i="116"/>
  <c r="O535" i="116"/>
  <c r="O527" i="116"/>
  <c r="O519" i="116"/>
  <c r="O511" i="116"/>
  <c r="O503" i="116"/>
  <c r="O495" i="116"/>
  <c r="O604" i="116"/>
  <c r="O596" i="116"/>
  <c r="O631" i="116"/>
  <c r="O623" i="116"/>
  <c r="O615" i="116"/>
  <c r="O607" i="116"/>
  <c r="O647" i="116"/>
  <c r="O639" i="116"/>
  <c r="O1079" i="116"/>
  <c r="O1071" i="116"/>
  <c r="O1063" i="116"/>
  <c r="O1055" i="116"/>
  <c r="O1047" i="116"/>
  <c r="O1039" i="116"/>
  <c r="O1031" i="116"/>
  <c r="O1023" i="116"/>
  <c r="O1015" i="116"/>
  <c r="O1007" i="116"/>
  <c r="O999" i="116"/>
  <c r="O991" i="116"/>
  <c r="O983" i="116"/>
  <c r="O975" i="116"/>
  <c r="O967" i="116"/>
  <c r="O959" i="116"/>
  <c r="O951" i="116"/>
  <c r="O943" i="116"/>
  <c r="O935" i="116"/>
  <c r="O927" i="116"/>
  <c r="O919" i="116"/>
  <c r="O911" i="116"/>
  <c r="O903" i="116"/>
  <c r="O895" i="116"/>
  <c r="O887" i="116"/>
  <c r="O879" i="116"/>
  <c r="O871" i="116"/>
  <c r="O863" i="116"/>
  <c r="O855" i="116"/>
  <c r="O847" i="116"/>
  <c r="O839" i="116"/>
  <c r="O831" i="116"/>
  <c r="O823" i="116"/>
  <c r="O815" i="116"/>
  <c r="O807" i="116"/>
  <c r="O799" i="116"/>
  <c r="O791" i="116"/>
  <c r="O783" i="116"/>
  <c r="O775" i="116"/>
  <c r="O767" i="116"/>
  <c r="O759" i="116"/>
  <c r="O751" i="116"/>
  <c r="O743" i="116"/>
  <c r="O735" i="116"/>
  <c r="O727" i="116"/>
  <c r="O719" i="116"/>
  <c r="O711" i="116"/>
  <c r="O703" i="116"/>
  <c r="O695" i="116"/>
  <c r="O687" i="116"/>
  <c r="O679" i="116"/>
  <c r="O671" i="116"/>
  <c r="O663" i="116"/>
  <c r="O655" i="116"/>
  <c r="O1089" i="116"/>
  <c r="O1081" i="116"/>
  <c r="D1081" i="116"/>
  <c r="O1179" i="116"/>
  <c r="O1171" i="116"/>
  <c r="O1163" i="116"/>
  <c r="O1155" i="116"/>
  <c r="O1147" i="116"/>
  <c r="O1139" i="116"/>
  <c r="O1131" i="116"/>
  <c r="O716" i="116"/>
  <c r="O708" i="116"/>
  <c r="O700" i="116"/>
  <c r="O692" i="116"/>
  <c r="O684" i="116"/>
  <c r="O676" i="116"/>
  <c r="O668" i="116"/>
  <c r="O660" i="116"/>
  <c r="O652" i="116"/>
  <c r="O1086" i="116"/>
  <c r="O1176" i="116"/>
  <c r="O1168" i="116"/>
  <c r="O1160" i="116"/>
  <c r="O1152" i="116"/>
  <c r="O1144" i="116"/>
  <c r="O1136" i="116"/>
  <c r="O1128" i="116"/>
  <c r="O1120" i="116"/>
  <c r="O1112" i="116"/>
  <c r="O1104" i="116"/>
  <c r="O1096" i="116"/>
  <c r="O1198" i="116"/>
  <c r="O1190" i="116"/>
  <c r="O1218" i="116"/>
  <c r="O1210" i="116"/>
  <c r="O1202" i="116"/>
  <c r="O1240" i="116"/>
  <c r="O1232" i="116"/>
  <c r="O1224" i="116"/>
  <c r="O1337" i="116"/>
  <c r="O1329" i="116"/>
  <c r="O1321" i="116"/>
  <c r="O1313" i="116"/>
  <c r="O1305" i="116"/>
  <c r="O1297" i="116"/>
  <c r="O1289" i="116"/>
  <c r="O1281" i="116"/>
  <c r="O1273" i="116"/>
  <c r="O1266" i="116"/>
  <c r="O1258" i="116"/>
  <c r="O1250" i="116"/>
  <c r="O1351" i="116"/>
  <c r="O1371" i="116"/>
  <c r="O1363" i="116"/>
  <c r="O1389" i="116"/>
  <c r="O1381" i="116"/>
  <c r="O1373" i="116"/>
  <c r="O1425" i="116"/>
  <c r="O1417" i="116"/>
  <c r="O1409" i="116"/>
  <c r="O1401" i="116"/>
  <c r="O1393" i="116"/>
  <c r="O1474" i="116"/>
  <c r="O1466" i="116"/>
  <c r="O1458" i="116"/>
  <c r="O1450" i="116"/>
  <c r="O1442" i="116"/>
  <c r="O1123" i="116"/>
  <c r="O1115" i="116"/>
  <c r="O1107" i="116"/>
  <c r="O1099" i="116"/>
  <c r="O1091" i="116"/>
  <c r="O1193" i="116"/>
  <c r="O1185" i="116"/>
  <c r="O1213" i="116"/>
  <c r="O1205" i="116"/>
  <c r="O1243" i="116"/>
  <c r="O1235" i="116"/>
  <c r="O1227" i="116"/>
  <c r="O1340" i="116"/>
  <c r="O1332" i="116"/>
  <c r="O1324" i="116"/>
  <c r="O1316" i="116"/>
  <c r="O1308" i="116"/>
  <c r="O1300" i="116"/>
  <c r="O1292" i="116"/>
  <c r="O1284" i="116"/>
  <c r="O1276" i="116"/>
  <c r="O1269" i="116"/>
  <c r="O1261" i="116"/>
  <c r="O1253" i="116"/>
  <c r="O1354" i="116"/>
  <c r="O1346" i="116"/>
  <c r="O1366" i="116"/>
  <c r="O1358" i="116"/>
  <c r="O1384" i="116"/>
  <c r="O1376" i="116"/>
  <c r="O1428" i="116"/>
  <c r="O1420" i="116"/>
  <c r="O1412" i="116"/>
  <c r="O1404" i="116"/>
  <c r="O1396" i="116"/>
  <c r="O1477" i="116"/>
  <c r="O1469" i="116"/>
  <c r="O1461" i="116"/>
  <c r="O1453" i="116"/>
  <c r="O1445" i="116"/>
  <c r="O1437" i="116"/>
  <c r="O1497" i="116"/>
  <c r="O1489" i="116"/>
  <c r="O1481" i="116"/>
  <c r="O1520" i="116"/>
  <c r="O1512" i="116"/>
  <c r="O793" i="116"/>
  <c r="O785" i="116"/>
  <c r="O777" i="116"/>
  <c r="O769" i="116"/>
  <c r="O761" i="116"/>
  <c r="O753" i="116"/>
  <c r="O745" i="116"/>
  <c r="O737" i="116"/>
  <c r="O729" i="116"/>
  <c r="O721" i="116"/>
  <c r="O713" i="116"/>
  <c r="O705" i="116"/>
  <c r="O697" i="116"/>
  <c r="O689" i="116"/>
  <c r="O681" i="116"/>
  <c r="O673" i="116"/>
  <c r="O665" i="116"/>
  <c r="O657" i="116"/>
  <c r="O1083" i="116"/>
  <c r="O1181" i="116"/>
  <c r="O1173" i="116"/>
  <c r="O1165" i="116"/>
  <c r="O1157" i="116"/>
  <c r="O1149" i="116"/>
  <c r="O1141" i="116"/>
  <c r="O1133" i="116"/>
  <c r="O1125" i="116"/>
  <c r="O1117" i="116"/>
  <c r="O1109" i="116"/>
  <c r="O1101" i="116"/>
  <c r="O1093" i="116"/>
  <c r="O1195" i="116"/>
  <c r="O1187" i="116"/>
  <c r="O1215" i="116"/>
  <c r="O1207" i="116"/>
  <c r="O1245" i="116"/>
  <c r="O1237" i="116"/>
  <c r="O1229" i="116"/>
  <c r="O1221" i="116"/>
  <c r="O1342" i="116"/>
  <c r="O1334" i="116"/>
  <c r="O1326" i="116"/>
  <c r="O1318" i="116"/>
  <c r="O1310" i="116"/>
  <c r="O1302" i="116"/>
  <c r="O1294" i="116"/>
  <c r="O1286" i="116"/>
  <c r="O1278" i="116"/>
  <c r="O1271" i="116"/>
  <c r="O1263" i="116"/>
  <c r="O1255" i="116"/>
  <c r="O1247" i="116"/>
  <c r="O1343" i="116"/>
  <c r="D1343" i="116"/>
  <c r="O1348" i="116"/>
  <c r="O1368" i="116"/>
  <c r="O1360" i="116"/>
  <c r="O1386" i="116"/>
  <c r="O1378" i="116"/>
  <c r="O1430" i="116"/>
  <c r="O1422" i="116"/>
  <c r="O1414" i="116"/>
  <c r="O1406" i="116"/>
  <c r="O1398" i="116"/>
  <c r="O1390" i="116"/>
  <c r="D1390" i="116"/>
  <c r="O1471" i="116"/>
  <c r="O1463" i="116"/>
  <c r="O1455" i="116"/>
  <c r="O1447" i="116"/>
  <c r="O1439" i="116"/>
  <c r="O1499" i="116"/>
  <c r="O1491" i="116"/>
  <c r="O1483" i="116"/>
  <c r="O1522" i="116"/>
  <c r="O1514" i="116"/>
  <c r="O907" i="116"/>
  <c r="O899" i="116"/>
  <c r="O891" i="116"/>
  <c r="O883" i="116"/>
  <c r="O875" i="116"/>
  <c r="O867" i="116"/>
  <c r="O859" i="116"/>
  <c r="O851" i="116"/>
  <c r="O843" i="116"/>
  <c r="O835" i="116"/>
  <c r="O827" i="116"/>
  <c r="O819" i="116"/>
  <c r="O811" i="116"/>
  <c r="O803" i="116"/>
  <c r="O795" i="116"/>
  <c r="O787" i="116"/>
  <c r="O779" i="116"/>
  <c r="O771" i="116"/>
  <c r="O763" i="116"/>
  <c r="O755" i="116"/>
  <c r="O747" i="116"/>
  <c r="O739" i="116"/>
  <c r="O731" i="116"/>
  <c r="O723" i="116"/>
  <c r="O715" i="116"/>
  <c r="O707" i="116"/>
  <c r="O699" i="116"/>
  <c r="O691" i="116"/>
  <c r="O683" i="116"/>
  <c r="O675" i="116"/>
  <c r="O667" i="116"/>
  <c r="O659" i="116"/>
  <c r="O651" i="116"/>
  <c r="D651" i="116"/>
  <c r="O1085" i="116"/>
  <c r="O1183" i="116"/>
  <c r="O1175" i="116"/>
  <c r="O1167" i="116"/>
  <c r="O1159" i="116"/>
  <c r="O1151" i="116"/>
  <c r="O1143" i="116"/>
  <c r="O1135" i="116"/>
  <c r="O1127" i="116"/>
  <c r="O1119" i="116"/>
  <c r="O1111" i="116"/>
  <c r="O1103" i="116"/>
  <c r="O1095" i="116"/>
  <c r="O1197" i="116"/>
  <c r="O1189" i="116"/>
  <c r="O1217" i="116"/>
  <c r="O1209" i="116"/>
  <c r="O1201" i="116"/>
  <c r="O1239" i="116"/>
  <c r="O1231" i="116"/>
  <c r="O1223" i="116"/>
  <c r="O1336" i="116"/>
  <c r="O1328" i="116"/>
  <c r="O1320" i="116"/>
  <c r="O1312" i="116"/>
  <c r="O1304" i="116"/>
  <c r="O1296" i="116"/>
  <c r="O1288" i="116"/>
  <c r="O1280" i="116"/>
  <c r="O1265" i="116"/>
  <c r="O1257" i="116"/>
  <c r="O1249" i="116"/>
  <c r="O1350" i="116"/>
  <c r="O1370" i="116"/>
  <c r="O1362" i="116"/>
  <c r="O1388" i="116"/>
  <c r="O1380" i="116"/>
  <c r="O1372" i="116"/>
  <c r="D1372" i="116"/>
  <c r="O1424" i="116"/>
  <c r="O1416" i="116"/>
  <c r="O1408" i="116"/>
  <c r="O1400" i="116"/>
  <c r="O1392" i="116"/>
  <c r="O1473" i="116"/>
  <c r="O1465" i="116"/>
  <c r="O1457" i="116"/>
  <c r="O1449" i="116"/>
  <c r="O1441" i="116"/>
  <c r="O1433" i="116"/>
  <c r="O1493" i="116"/>
  <c r="D1807" i="116"/>
  <c r="O976" i="116"/>
  <c r="O968" i="116"/>
  <c r="O960" i="116"/>
  <c r="O952" i="116"/>
  <c r="O944" i="116"/>
  <c r="O936" i="116"/>
  <c r="O928" i="116"/>
  <c r="O920" i="116"/>
  <c r="O912" i="116"/>
  <c r="O904" i="116"/>
  <c r="O896" i="116"/>
  <c r="O888" i="116"/>
  <c r="O880" i="116"/>
  <c r="O872" i="116"/>
  <c r="O864" i="116"/>
  <c r="O856" i="116"/>
  <c r="O848" i="116"/>
  <c r="O840" i="116"/>
  <c r="O832" i="116"/>
  <c r="O824" i="116"/>
  <c r="O816" i="116"/>
  <c r="O808" i="116"/>
  <c r="O800" i="116"/>
  <c r="O792" i="116"/>
  <c r="O784" i="116"/>
  <c r="O776" i="116"/>
  <c r="O768" i="116"/>
  <c r="O760" i="116"/>
  <c r="O752" i="116"/>
  <c r="O744" i="116"/>
  <c r="O736" i="116"/>
  <c r="O728" i="116"/>
  <c r="O720" i="116"/>
  <c r="O712" i="116"/>
  <c r="O704" i="116"/>
  <c r="O696" i="116"/>
  <c r="O688" i="116"/>
  <c r="O680" i="116"/>
  <c r="O672" i="116"/>
  <c r="O664" i="116"/>
  <c r="O656" i="116"/>
  <c r="O1082" i="116"/>
  <c r="O1180" i="116"/>
  <c r="O1172" i="116"/>
  <c r="O1164" i="116"/>
  <c r="O1156" i="116"/>
  <c r="O1148" i="116"/>
  <c r="O1140" i="116"/>
  <c r="O1132" i="116"/>
  <c r="O1124" i="116"/>
  <c r="O1116" i="116"/>
  <c r="O1108" i="116"/>
  <c r="O1100" i="116"/>
  <c r="O1092" i="116"/>
  <c r="O1194" i="116"/>
  <c r="O1186" i="116"/>
  <c r="O1214" i="116"/>
  <c r="O1206" i="116"/>
  <c r="O1244" i="116"/>
  <c r="O1236" i="116"/>
  <c r="O1228" i="116"/>
  <c r="O1220" i="116"/>
  <c r="O1341" i="116"/>
  <c r="O1333" i="116"/>
  <c r="O1325" i="116"/>
  <c r="O1317" i="116"/>
  <c r="O1309" i="116"/>
  <c r="O1301" i="116"/>
  <c r="O1293" i="116"/>
  <c r="O1285" i="116"/>
  <c r="O1277" i="116"/>
  <c r="O1270" i="116"/>
  <c r="O1262" i="116"/>
  <c r="O1254" i="116"/>
  <c r="O1246" i="116"/>
  <c r="D1246" i="116"/>
  <c r="O1355" i="116"/>
  <c r="O1347" i="116"/>
  <c r="O1367" i="116"/>
  <c r="O1359" i="116"/>
  <c r="O1385" i="116"/>
  <c r="O1377" i="116"/>
  <c r="O1429" i="116"/>
  <c r="O1421" i="116"/>
  <c r="O1413" i="116"/>
  <c r="O1405" i="116"/>
  <c r="O1397" i="116"/>
  <c r="O1478" i="116"/>
  <c r="O1470" i="116"/>
  <c r="O1462" i="116"/>
  <c r="O1454" i="116"/>
  <c r="O1446" i="116"/>
  <c r="D1602" i="116"/>
  <c r="D1633" i="116"/>
  <c r="D1712" i="116"/>
  <c r="O1087" i="116"/>
  <c r="O1225" i="116"/>
  <c r="O1338" i="116"/>
  <c r="O1330" i="116"/>
  <c r="O1322" i="116"/>
  <c r="O1314" i="116"/>
  <c r="O1306" i="116"/>
  <c r="O1298" i="116"/>
  <c r="O1290" i="116"/>
  <c r="O1282" i="116"/>
  <c r="O1274" i="116"/>
  <c r="O1267" i="116"/>
  <c r="O1259" i="116"/>
  <c r="O1251" i="116"/>
  <c r="O1352" i="116"/>
  <c r="O1344" i="116"/>
  <c r="D1344" i="116"/>
  <c r="O1364" i="116"/>
  <c r="O1356" i="116"/>
  <c r="D1356" i="116"/>
  <c r="O1382" i="116"/>
  <c r="O1374" i="116"/>
  <c r="O1426" i="116"/>
  <c r="O1418" i="116"/>
  <c r="O1410" i="116"/>
  <c r="O1402" i="116"/>
  <c r="O1394" i="116"/>
  <c r="O1475" i="116"/>
  <c r="O1467" i="116"/>
  <c r="O1459" i="116"/>
  <c r="O1451" i="116"/>
  <c r="O1443" i="116"/>
  <c r="O1435" i="116"/>
  <c r="O1991" i="116"/>
  <c r="D1991" i="116"/>
  <c r="O1495" i="116"/>
  <c r="O1487" i="116"/>
  <c r="O1479" i="116"/>
  <c r="O1518" i="116"/>
  <c r="O1510" i="116"/>
  <c r="O1502" i="116"/>
  <c r="O1547" i="116"/>
  <c r="O1539" i="116"/>
  <c r="O1531" i="116"/>
  <c r="O1599" i="116"/>
  <c r="O1591" i="116"/>
  <c r="O1583" i="116"/>
  <c r="O1575" i="116"/>
  <c r="O1567" i="116"/>
  <c r="O1559" i="116"/>
  <c r="O1631" i="116"/>
  <c r="O1623" i="116"/>
  <c r="O1615" i="116"/>
  <c r="O1607" i="116"/>
  <c r="O1662" i="116"/>
  <c r="O1654" i="116"/>
  <c r="O1646" i="116"/>
  <c r="O1638" i="116"/>
  <c r="O1706" i="116"/>
  <c r="O1698" i="116"/>
  <c r="O1690" i="116"/>
  <c r="O1682" i="116"/>
  <c r="O1674" i="116"/>
  <c r="O1666" i="116"/>
  <c r="O1789" i="116"/>
  <c r="O1781" i="116"/>
  <c r="O1773" i="116"/>
  <c r="O1765" i="116"/>
  <c r="O1757" i="116"/>
  <c r="O1749" i="116"/>
  <c r="O1741" i="116"/>
  <c r="O1733" i="116"/>
  <c r="O1725" i="116"/>
  <c r="O1717" i="116"/>
  <c r="O1804" i="116"/>
  <c r="O1796" i="116"/>
  <c r="O1881" i="116"/>
  <c r="O1873" i="116"/>
  <c r="O1865" i="116"/>
  <c r="O1857" i="116"/>
  <c r="O1849" i="116"/>
  <c r="O1841" i="116"/>
  <c r="O1833" i="116"/>
  <c r="O1825" i="116"/>
  <c r="O1817" i="116"/>
  <c r="O1809" i="116"/>
  <c r="O1899" i="116"/>
  <c r="O1891" i="116"/>
  <c r="O1984" i="116"/>
  <c r="O1976" i="116"/>
  <c r="O1968" i="116"/>
  <c r="O1960" i="116"/>
  <c r="O1952" i="116"/>
  <c r="O1944" i="116"/>
  <c r="O1936" i="116"/>
  <c r="O1928" i="116"/>
  <c r="O1920" i="116"/>
  <c r="O1912" i="116"/>
  <c r="O2066" i="116"/>
  <c r="O2058" i="116"/>
  <c r="O2050" i="116"/>
  <c r="O2042" i="116"/>
  <c r="O2034" i="116"/>
  <c r="O2026" i="116"/>
  <c r="O2018" i="116"/>
  <c r="O2010" i="116"/>
  <c r="O2002" i="116"/>
  <c r="O1994" i="116"/>
  <c r="O1504" i="116"/>
  <c r="O1549" i="116"/>
  <c r="O1541" i="116"/>
  <c r="O1533" i="116"/>
  <c r="O1601" i="116"/>
  <c r="O1593" i="116"/>
  <c r="O1585" i="116"/>
  <c r="O1577" i="116"/>
  <c r="O1569" i="116"/>
  <c r="O1561" i="116"/>
  <c r="O1553" i="116"/>
  <c r="O1625" i="116"/>
  <c r="O1617" i="116"/>
  <c r="O1609" i="116"/>
  <c r="O1664" i="116"/>
  <c r="O1656" i="116"/>
  <c r="O1648" i="116"/>
  <c r="O1640" i="116"/>
  <c r="O1708" i="116"/>
  <c r="O1700" i="116"/>
  <c r="O1692" i="116"/>
  <c r="O1684" i="116"/>
  <c r="O1676" i="116"/>
  <c r="O1668" i="116"/>
  <c r="O1783" i="116"/>
  <c r="O1775" i="116"/>
  <c r="O1767" i="116"/>
  <c r="O1759" i="116"/>
  <c r="O1751" i="116"/>
  <c r="O1743" i="116"/>
  <c r="O1735" i="116"/>
  <c r="O1727" i="116"/>
  <c r="O1719" i="116"/>
  <c r="O1806" i="116"/>
  <c r="O1798" i="116"/>
  <c r="O1883" i="116"/>
  <c r="O1875" i="116"/>
  <c r="O1867" i="116"/>
  <c r="O1859" i="116"/>
  <c r="O1851" i="116"/>
  <c r="O1843" i="116"/>
  <c r="O1835" i="116"/>
  <c r="O1827" i="116"/>
  <c r="O1819" i="116"/>
  <c r="O1811" i="116"/>
  <c r="O1901" i="116"/>
  <c r="O1893" i="116"/>
  <c r="O1885" i="116"/>
  <c r="O1986" i="116"/>
  <c r="O1978" i="116"/>
  <c r="O1970" i="116"/>
  <c r="O1962" i="116"/>
  <c r="O1954" i="116"/>
  <c r="O1946" i="116"/>
  <c r="O1938" i="116"/>
  <c r="O1930" i="116"/>
  <c r="O1922" i="116"/>
  <c r="O1914" i="116"/>
  <c r="O1906" i="116"/>
  <c r="O2068" i="116"/>
  <c r="O2060" i="116"/>
  <c r="O2052" i="116"/>
  <c r="O2044" i="116"/>
  <c r="O2036" i="116"/>
  <c r="O2028" i="116"/>
  <c r="O2020" i="116"/>
  <c r="O2012" i="116"/>
  <c r="O2004" i="116"/>
  <c r="O1996" i="116"/>
  <c r="D229" i="116"/>
  <c r="O1434" i="116"/>
  <c r="O1494" i="116"/>
  <c r="O1486" i="116"/>
  <c r="O1525" i="116"/>
  <c r="O1517" i="116"/>
  <c r="O1509" i="116"/>
  <c r="O1501" i="116"/>
  <c r="O1546" i="116"/>
  <c r="O1538" i="116"/>
  <c r="O1530" i="116"/>
  <c r="O1598" i="116"/>
  <c r="O1590" i="116"/>
  <c r="O1582" i="116"/>
  <c r="O1574" i="116"/>
  <c r="O1566" i="116"/>
  <c r="O1558" i="116"/>
  <c r="O1630" i="116"/>
  <c r="O1622" i="116"/>
  <c r="O1614" i="116"/>
  <c r="O1606" i="116"/>
  <c r="O1661" i="116"/>
  <c r="O1653" i="116"/>
  <c r="O1645" i="116"/>
  <c r="O1637" i="116"/>
  <c r="O1705" i="116"/>
  <c r="O1697" i="116"/>
  <c r="O1689" i="116"/>
  <c r="O1681" i="116"/>
  <c r="O1673" i="116"/>
  <c r="O1665" i="116"/>
  <c r="O1788" i="116"/>
  <c r="O1780" i="116"/>
  <c r="O1772" i="116"/>
  <c r="O1764" i="116"/>
  <c r="O1756" i="116"/>
  <c r="O1748" i="116"/>
  <c r="O1740" i="116"/>
  <c r="O1732" i="116"/>
  <c r="O1724" i="116"/>
  <c r="O1716" i="116"/>
  <c r="O1803" i="116"/>
  <c r="O1795" i="116"/>
  <c r="O1880" i="116"/>
  <c r="O1872" i="116"/>
  <c r="O1864" i="116"/>
  <c r="O1856" i="116"/>
  <c r="O1848" i="116"/>
  <c r="O1840" i="116"/>
  <c r="O1832" i="116"/>
  <c r="O1824" i="116"/>
  <c r="O1816" i="116"/>
  <c r="O1808" i="116"/>
  <c r="O1898" i="116"/>
  <c r="O1890" i="116"/>
  <c r="O1983" i="116"/>
  <c r="O1975" i="116"/>
  <c r="O1967" i="116"/>
  <c r="O1959" i="116"/>
  <c r="O1951" i="116"/>
  <c r="O1943" i="116"/>
  <c r="O1935" i="116"/>
  <c r="O1927" i="116"/>
  <c r="O1919" i="116"/>
  <c r="O1911" i="116"/>
  <c r="O2065" i="116"/>
  <c r="O2057" i="116"/>
  <c r="O2049" i="116"/>
  <c r="O2041" i="116"/>
  <c r="O2033" i="116"/>
  <c r="O2025" i="116"/>
  <c r="O2017" i="116"/>
  <c r="O2009" i="116"/>
  <c r="O2001" i="116"/>
  <c r="O1993" i="116"/>
  <c r="D1665" i="116"/>
  <c r="O1634" i="116"/>
  <c r="O1710" i="116"/>
  <c r="O1702" i="116"/>
  <c r="O1694" i="116"/>
  <c r="O1686" i="116"/>
  <c r="O1678" i="116"/>
  <c r="O1670" i="116"/>
  <c r="O1785" i="116"/>
  <c r="O1777" i="116"/>
  <c r="O1769" i="116"/>
  <c r="O1761" i="116"/>
  <c r="O1753" i="116"/>
  <c r="O1745" i="116"/>
  <c r="O1737" i="116"/>
  <c r="O1729" i="116"/>
  <c r="O1721" i="116"/>
  <c r="O1713" i="116"/>
  <c r="O1800" i="116"/>
  <c r="O1792" i="116"/>
  <c r="O1877" i="116"/>
  <c r="O1869" i="116"/>
  <c r="O1861" i="116"/>
  <c r="O1853" i="116"/>
  <c r="O1845" i="116"/>
  <c r="O1837" i="116"/>
  <c r="O1829" i="116"/>
  <c r="O1821" i="116"/>
  <c r="O1813" i="116"/>
  <c r="O1903" i="116"/>
  <c r="O1895" i="116"/>
  <c r="O1887" i="116"/>
  <c r="O1988" i="116"/>
  <c r="O1980" i="116"/>
  <c r="O1972" i="116"/>
  <c r="O1964" i="116"/>
  <c r="O1956" i="116"/>
  <c r="O1948" i="116"/>
  <c r="O1940" i="116"/>
  <c r="O1932" i="116"/>
  <c r="O1924" i="116"/>
  <c r="O1916" i="116"/>
  <c r="O1908" i="116"/>
  <c r="O2062" i="116"/>
  <c r="O2054" i="116"/>
  <c r="O2046" i="116"/>
  <c r="O2038" i="116"/>
  <c r="O2030" i="116"/>
  <c r="O2022" i="116"/>
  <c r="O2014" i="116"/>
  <c r="O2006" i="116"/>
  <c r="O1998" i="116"/>
  <c r="O1485" i="116"/>
  <c r="O1524" i="116"/>
  <c r="O1516" i="116"/>
  <c r="O1508" i="116"/>
  <c r="O1500" i="116"/>
  <c r="O1545" i="116"/>
  <c r="O1537" i="116"/>
  <c r="O1529" i="116"/>
  <c r="O1597" i="116"/>
  <c r="O1589" i="116"/>
  <c r="O1581" i="116"/>
  <c r="O1573" i="116"/>
  <c r="O1565" i="116"/>
  <c r="O1557" i="116"/>
  <c r="O1629" i="116"/>
  <c r="O1621" i="116"/>
  <c r="O1613" i="116"/>
  <c r="O1605" i="116"/>
  <c r="O1660" i="116"/>
  <c r="O1652" i="116"/>
  <c r="O1644" i="116"/>
  <c r="O1636" i="116"/>
  <c r="O1704" i="116"/>
  <c r="O1696" i="116"/>
  <c r="O1688" i="116"/>
  <c r="O1680" i="116"/>
  <c r="O1672" i="116"/>
  <c r="O1787" i="116"/>
  <c r="O1779" i="116"/>
  <c r="O1771" i="116"/>
  <c r="O1763" i="116"/>
  <c r="O1755" i="116"/>
  <c r="O1747" i="116"/>
  <c r="O1739" i="116"/>
  <c r="O1731" i="116"/>
  <c r="O1723" i="116"/>
  <c r="O1715" i="116"/>
  <c r="O1802" i="116"/>
  <c r="O1794" i="116"/>
  <c r="O1879" i="116"/>
  <c r="O1871" i="116"/>
  <c r="O1863" i="116"/>
  <c r="O1855" i="116"/>
  <c r="O1847" i="116"/>
  <c r="O1839" i="116"/>
  <c r="O1831" i="116"/>
  <c r="O1823" i="116"/>
  <c r="O1815" i="116"/>
  <c r="O1807" i="116"/>
  <c r="O1897" i="116"/>
  <c r="O1889" i="116"/>
  <c r="O1990" i="116"/>
  <c r="O1982" i="116"/>
  <c r="O1974" i="116"/>
  <c r="O1966" i="116"/>
  <c r="O1958" i="116"/>
  <c r="O1950" i="116"/>
  <c r="O1942" i="116"/>
  <c r="O1934" i="116"/>
  <c r="O1926" i="116"/>
  <c r="O1918" i="116"/>
  <c r="O1910" i="116"/>
  <c r="O2064" i="116"/>
  <c r="O2056" i="116"/>
  <c r="O2048" i="116"/>
  <c r="O2040" i="116"/>
  <c r="O2032" i="116"/>
  <c r="O2024" i="116"/>
  <c r="O2016" i="116"/>
  <c r="O2008" i="116"/>
  <c r="O2000" i="116"/>
  <c r="O1992" i="116"/>
  <c r="D1905" i="116"/>
  <c r="D1553" i="116"/>
  <c r="O1438" i="116"/>
  <c r="O1498" i="116"/>
  <c r="O1490" i="116"/>
  <c r="O1482" i="116"/>
  <c r="O1521" i="116"/>
  <c r="O1513" i="116"/>
  <c r="O1505" i="116"/>
  <c r="O1550" i="116"/>
  <c r="O1542" i="116"/>
  <c r="O1534" i="116"/>
  <c r="O1526" i="116"/>
  <c r="O1594" i="116"/>
  <c r="O1586" i="116"/>
  <c r="O1578" i="116"/>
  <c r="O1570" i="116"/>
  <c r="O1562" i="116"/>
  <c r="O1554" i="116"/>
  <c r="O1626" i="116"/>
  <c r="O1618" i="116"/>
  <c r="O1610" i="116"/>
  <c r="O1602" i="116"/>
  <c r="O1657" i="116"/>
  <c r="O1649" i="116"/>
  <c r="O1641" i="116"/>
  <c r="O1633" i="116"/>
  <c r="O1709" i="116"/>
  <c r="O1701" i="116"/>
  <c r="O1693" i="116"/>
  <c r="O1685" i="116"/>
  <c r="O1677" i="116"/>
  <c r="O1669" i="116"/>
  <c r="O1784" i="116"/>
  <c r="O1776" i="116"/>
  <c r="O1768" i="116"/>
  <c r="O1760" i="116"/>
  <c r="O1752" i="116"/>
  <c r="O1744" i="116"/>
  <c r="O1736" i="116"/>
  <c r="O1728" i="116"/>
  <c r="O1720" i="116"/>
  <c r="O1712" i="116"/>
  <c r="O1799" i="116"/>
  <c r="O1791" i="116"/>
  <c r="O1876" i="116"/>
  <c r="O1868" i="116"/>
  <c r="O1860" i="116"/>
  <c r="O1852" i="116"/>
  <c r="O1844" i="116"/>
  <c r="O1836" i="116"/>
  <c r="O1828" i="116"/>
  <c r="O1820" i="116"/>
  <c r="O1812" i="116"/>
  <c r="O1902" i="116"/>
  <c r="O1894" i="116"/>
  <c r="O1886" i="116"/>
  <c r="O1987" i="116"/>
  <c r="O1979" i="116"/>
  <c r="O1971" i="116"/>
  <c r="O1963" i="116"/>
  <c r="O1955" i="116"/>
  <c r="O1947" i="116"/>
  <c r="O1939" i="116"/>
  <c r="O1931" i="116"/>
  <c r="O1923" i="116"/>
  <c r="O1915" i="116"/>
  <c r="O1907" i="116"/>
  <c r="O2069" i="116"/>
  <c r="O2061" i="116"/>
  <c r="O2053" i="116"/>
  <c r="O2045" i="116"/>
  <c r="O2037" i="116"/>
  <c r="O2029" i="116"/>
  <c r="O2021" i="116"/>
  <c r="O2013" i="116"/>
  <c r="O2005" i="116"/>
  <c r="O1997" i="116"/>
  <c r="D1884" i="116"/>
  <c r="D1526" i="116"/>
  <c r="N3" i="83"/>
  <c r="N4" i="83"/>
  <c r="N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105" i="83"/>
  <c r="N106" i="83"/>
  <c r="N107" i="83"/>
  <c r="N2" i="83"/>
  <c r="N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L80" i="114"/>
  <c r="L79" i="114"/>
  <c r="L78" i="114"/>
  <c r="L77" i="114"/>
  <c r="L76" i="114"/>
  <c r="L75" i="114"/>
  <c r="L74" i="114"/>
  <c r="L73" i="114"/>
  <c r="L72" i="114"/>
  <c r="L71" i="114"/>
  <c r="L70" i="114"/>
  <c r="L69" i="114"/>
  <c r="L68" i="114"/>
  <c r="L67" i="114"/>
  <c r="L66" i="114"/>
  <c r="L65" i="114"/>
  <c r="L64" i="114"/>
  <c r="L63" i="114"/>
  <c r="L62" i="114"/>
  <c r="L61" i="114"/>
  <c r="L60" i="114"/>
  <c r="L59" i="114"/>
  <c r="L58" i="114"/>
  <c r="L57" i="114"/>
  <c r="L56" i="114"/>
  <c r="L55" i="114"/>
  <c r="L54" i="114"/>
  <c r="L53" i="114"/>
  <c r="L52" i="114"/>
  <c r="L51" i="114"/>
  <c r="L50" i="114"/>
  <c r="L49" i="114"/>
  <c r="L48" i="114"/>
  <c r="L47" i="114"/>
  <c r="L46" i="114"/>
  <c r="L45" i="114"/>
  <c r="L44" i="114"/>
  <c r="L43" i="114"/>
  <c r="L42" i="114"/>
  <c r="L41" i="114"/>
  <c r="L40" i="114"/>
  <c r="L39" i="114"/>
  <c r="L38" i="114"/>
  <c r="L37" i="114"/>
  <c r="L36" i="114"/>
  <c r="L35" i="114"/>
  <c r="L34" i="114"/>
  <c r="L33" i="114"/>
  <c r="L32" i="114"/>
  <c r="L31" i="114"/>
  <c r="L30" i="114"/>
  <c r="L29" i="114"/>
  <c r="L28" i="114"/>
  <c r="L27" i="114"/>
  <c r="L26" i="114"/>
  <c r="L25" i="114"/>
  <c r="L24" i="114"/>
  <c r="L23" i="114"/>
  <c r="L22" i="114"/>
  <c r="L21" i="114"/>
  <c r="L20" i="114"/>
  <c r="L19" i="114"/>
  <c r="L18" i="114"/>
  <c r="L17" i="114"/>
  <c r="L16" i="114"/>
  <c r="L15" i="114"/>
  <c r="L14" i="114"/>
  <c r="L13" i="114"/>
  <c r="L12" i="114"/>
  <c r="L11" i="114"/>
  <c r="L10" i="114"/>
  <c r="L9" i="114"/>
  <c r="E9" i="114"/>
  <c r="L8" i="114"/>
  <c r="E8" i="114"/>
  <c r="L7" i="114"/>
  <c r="E7" i="114"/>
  <c r="L6" i="114"/>
  <c r="E6" i="114"/>
  <c r="L5" i="114"/>
  <c r="E5" i="114"/>
  <c r="L4" i="114"/>
  <c r="E4" i="114"/>
  <c r="L3" i="114"/>
  <c r="E3" i="114"/>
  <c r="L2" i="114"/>
  <c r="E2" i="114"/>
  <c r="L1" i="114"/>
  <c r="E1" i="114"/>
  <c r="L3" i="113"/>
  <c r="L4" i="113"/>
  <c r="L5" i="113"/>
  <c r="L6" i="113"/>
  <c r="L7" i="113"/>
  <c r="L8" i="113"/>
  <c r="L9" i="113"/>
  <c r="L10" i="113"/>
  <c r="L11" i="113"/>
  <c r="L12" i="113"/>
  <c r="L13" i="113"/>
  <c r="L14" i="113"/>
  <c r="L15" i="113"/>
  <c r="L16" i="113"/>
  <c r="L17" i="113"/>
  <c r="L18" i="113"/>
  <c r="L19" i="113"/>
  <c r="L20" i="113"/>
  <c r="L21" i="113"/>
  <c r="L22" i="113"/>
  <c r="L23" i="113"/>
  <c r="L24" i="113"/>
  <c r="L25" i="113"/>
  <c r="L26" i="113"/>
  <c r="L27" i="113"/>
  <c r="L28" i="113"/>
  <c r="L29" i="113"/>
  <c r="L30" i="113"/>
  <c r="L31" i="113"/>
  <c r="L32" i="113"/>
  <c r="L33" i="113"/>
  <c r="L34" i="113"/>
  <c r="L35" i="113"/>
  <c r="L36" i="113"/>
  <c r="L37" i="113"/>
  <c r="L38" i="113"/>
  <c r="L39" i="113"/>
  <c r="L40" i="113"/>
  <c r="L41" i="113"/>
  <c r="L42" i="113"/>
  <c r="L43" i="113"/>
  <c r="L44" i="113"/>
  <c r="L45" i="113"/>
  <c r="L46" i="113"/>
  <c r="L47" i="113"/>
  <c r="L48" i="113"/>
  <c r="L49" i="113"/>
  <c r="L50" i="113"/>
  <c r="L51" i="113"/>
  <c r="L52" i="113"/>
  <c r="L53" i="113"/>
  <c r="L54" i="113"/>
  <c r="L55" i="113"/>
  <c r="L56" i="113"/>
  <c r="L57" i="113"/>
  <c r="L58" i="113"/>
  <c r="L59" i="113"/>
  <c r="L60" i="113"/>
  <c r="L61" i="113"/>
  <c r="L62" i="113"/>
  <c r="L63" i="113"/>
  <c r="L64" i="113"/>
  <c r="L65" i="113"/>
  <c r="L66" i="113"/>
  <c r="L67" i="113"/>
  <c r="L68" i="113"/>
  <c r="L69" i="113"/>
  <c r="L70" i="113"/>
  <c r="L71" i="113"/>
  <c r="L72" i="113"/>
  <c r="L73" i="113"/>
  <c r="L74" i="113"/>
  <c r="L75" i="113"/>
  <c r="L76" i="113"/>
  <c r="L77" i="113"/>
  <c r="L78" i="113"/>
  <c r="L79" i="113"/>
  <c r="L80" i="113"/>
  <c r="L81" i="113"/>
  <c r="L82" i="113"/>
  <c r="L83" i="113"/>
  <c r="L84" i="113"/>
  <c r="L85" i="113"/>
  <c r="L86" i="113"/>
  <c r="L87" i="113"/>
  <c r="E9" i="113"/>
  <c r="E8" i="113"/>
  <c r="E7" i="113"/>
  <c r="E6" i="113"/>
  <c r="E5" i="113"/>
  <c r="E4" i="113"/>
  <c r="E3" i="113"/>
  <c r="L2" i="113"/>
  <c r="E2" i="113"/>
  <c r="L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L3" i="108"/>
  <c r="L4" i="108"/>
  <c r="L5" i="108"/>
  <c r="L6" i="108"/>
  <c r="L7" i="108"/>
  <c r="L8" i="108"/>
  <c r="L9" i="108"/>
  <c r="L10" i="108"/>
  <c r="L11" i="108"/>
  <c r="L12" i="108"/>
  <c r="L13" i="108"/>
  <c r="L14" i="108"/>
  <c r="L15" i="108"/>
  <c r="L16" i="108"/>
  <c r="L17" i="108"/>
  <c r="L18" i="108"/>
  <c r="L19" i="108"/>
  <c r="L20" i="108"/>
  <c r="L21" i="108"/>
  <c r="L22" i="108"/>
  <c r="L23" i="108"/>
  <c r="L24" i="108"/>
  <c r="L25" i="108"/>
  <c r="L26" i="108"/>
  <c r="L27" i="108"/>
  <c r="L28" i="108"/>
  <c r="L29" i="108"/>
  <c r="L30" i="108"/>
  <c r="L31" i="108"/>
  <c r="L32" i="108"/>
  <c r="L33" i="108"/>
  <c r="L34" i="108"/>
  <c r="L35" i="108"/>
  <c r="L36" i="108"/>
  <c r="L37" i="108"/>
  <c r="L38" i="108"/>
  <c r="L39" i="108"/>
  <c r="L40" i="108"/>
  <c r="L41" i="108"/>
  <c r="L42" i="108"/>
  <c r="L43" i="108"/>
  <c r="L44" i="108"/>
  <c r="L45" i="108"/>
  <c r="L46" i="108"/>
  <c r="L47" i="108"/>
  <c r="L48" i="108"/>
  <c r="L2" i="108"/>
  <c r="L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17" i="95"/>
  <c r="M18" i="95"/>
  <c r="M19" i="95"/>
  <c r="M20" i="95"/>
  <c r="M21" i="95"/>
  <c r="M22" i="95"/>
  <c r="M23" i="95"/>
  <c r="M24" i="95"/>
  <c r="M25" i="95"/>
  <c r="M26" i="95"/>
  <c r="M27" i="95"/>
  <c r="M28" i="95"/>
  <c r="M29" i="95"/>
  <c r="M30" i="95"/>
  <c r="M31" i="95"/>
  <c r="M32" i="95"/>
  <c r="M33" i="95"/>
  <c r="M34" i="95"/>
  <c r="M35" i="95"/>
  <c r="M36" i="95"/>
  <c r="M37" i="95"/>
  <c r="M38" i="95"/>
  <c r="M39" i="95"/>
  <c r="M40" i="95"/>
  <c r="M41" i="95"/>
  <c r="M42" i="95"/>
  <c r="M43" i="95"/>
  <c r="M44" i="95"/>
  <c r="M45" i="95"/>
  <c r="M46" i="95"/>
  <c r="M47" i="95"/>
  <c r="M48" i="95"/>
  <c r="M49" i="95"/>
  <c r="M50" i="95"/>
  <c r="M51" i="95"/>
  <c r="M52" i="95"/>
  <c r="M53" i="95"/>
  <c r="M54" i="95"/>
  <c r="M55" i="95"/>
  <c r="M56" i="95"/>
  <c r="M57" i="95"/>
  <c r="M58" i="95"/>
  <c r="M59" i="95"/>
  <c r="M60" i="95"/>
  <c r="M61" i="95"/>
  <c r="M62" i="95"/>
  <c r="M63" i="95"/>
  <c r="M64" i="95"/>
  <c r="M65" i="95"/>
  <c r="M66" i="95"/>
  <c r="M67" i="95"/>
  <c r="M68" i="95"/>
  <c r="M69" i="95"/>
  <c r="M70" i="95"/>
  <c r="M71" i="95"/>
  <c r="M72" i="95"/>
  <c r="M73" i="95"/>
  <c r="M74" i="95"/>
  <c r="M75" i="95"/>
  <c r="M76" i="95"/>
  <c r="M77" i="95"/>
  <c r="M78" i="95"/>
  <c r="M79" i="95"/>
  <c r="M80" i="95"/>
  <c r="M81" i="95"/>
  <c r="M82" i="95"/>
  <c r="M83" i="95"/>
  <c r="M84" i="95"/>
  <c r="M85" i="95"/>
  <c r="M86" i="95"/>
  <c r="M87" i="95"/>
  <c r="M88" i="95"/>
  <c r="M89" i="95"/>
  <c r="M90" i="95"/>
  <c r="M91" i="95"/>
  <c r="M92" i="95"/>
  <c r="M93" i="95"/>
  <c r="M94" i="95"/>
  <c r="M95" i="95"/>
  <c r="M96" i="95"/>
  <c r="M97" i="95"/>
  <c r="M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M2" i="95"/>
  <c r="E2" i="95"/>
  <c r="M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M2" i="89"/>
  <c r="M3" i="89"/>
  <c r="M4" i="89"/>
  <c r="M5" i="89"/>
  <c r="M6" i="89"/>
  <c r="M7" i="89"/>
  <c r="M8" i="89"/>
  <c r="M9" i="89"/>
  <c r="M10" i="89"/>
  <c r="M1" i="89"/>
  <c r="E2" i="89"/>
  <c r="E1" i="89"/>
  <c r="L3" i="88" l="1"/>
  <c r="L4" i="88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112" i="88"/>
  <c r="L113" i="88"/>
  <c r="L114" i="88"/>
  <c r="L115" i="88"/>
  <c r="L116" i="88"/>
  <c r="L117" i="88"/>
  <c r="L118" i="88"/>
  <c r="L119" i="88"/>
  <c r="L120" i="88"/>
  <c r="L121" i="88"/>
  <c r="L122" i="88"/>
  <c r="L123" i="88"/>
  <c r="L124" i="88"/>
  <c r="L125" i="88"/>
  <c r="L126" i="88"/>
  <c r="L127" i="88"/>
  <c r="L128" i="88"/>
  <c r="L129" i="88"/>
  <c r="L130" i="88"/>
  <c r="L131" i="88"/>
  <c r="L132" i="88"/>
  <c r="L133" i="88"/>
  <c r="L134" i="88"/>
  <c r="L135" i="88"/>
  <c r="L136" i="88"/>
  <c r="L137" i="88"/>
  <c r="L138" i="88"/>
  <c r="L139" i="88"/>
  <c r="L140" i="88"/>
  <c r="L141" i="88"/>
  <c r="L142" i="88"/>
  <c r="L143" i="88"/>
  <c r="L144" i="88"/>
  <c r="L145" i="88"/>
  <c r="L146" i="88"/>
  <c r="L147" i="88"/>
  <c r="L148" i="88"/>
  <c r="L149" i="88"/>
  <c r="L150" i="88"/>
  <c r="L151" i="88"/>
  <c r="L152" i="88"/>
  <c r="L153" i="88"/>
  <c r="L154" i="88"/>
  <c r="L155" i="88"/>
  <c r="L156" i="88"/>
  <c r="L157" i="88"/>
  <c r="L158" i="88"/>
  <c r="L159" i="88"/>
  <c r="L160" i="88"/>
  <c r="L161" i="88"/>
  <c r="L162" i="88"/>
  <c r="L163" i="88"/>
  <c r="L164" i="88"/>
  <c r="L165" i="88"/>
  <c r="L166" i="88"/>
  <c r="L167" i="88"/>
  <c r="L168" i="88"/>
  <c r="L169" i="88"/>
  <c r="L170" i="88"/>
  <c r="L171" i="88"/>
  <c r="L172" i="88"/>
  <c r="L173" i="88"/>
  <c r="L174" i="88"/>
  <c r="L175" i="88"/>
  <c r="L176" i="88"/>
  <c r="L177" i="88"/>
  <c r="L178" i="88"/>
  <c r="L179" i="88"/>
  <c r="L180" i="88"/>
  <c r="L181" i="88"/>
  <c r="L182" i="88"/>
  <c r="L183" i="88"/>
  <c r="L184" i="88"/>
  <c r="L185" i="88"/>
  <c r="L186" i="88"/>
  <c r="L187" i="88"/>
  <c r="L188" i="88"/>
  <c r="L189" i="88"/>
  <c r="L190" i="88"/>
  <c r="L191" i="88"/>
  <c r="L192" i="88"/>
  <c r="L193" i="88"/>
  <c r="L194" i="88"/>
  <c r="L195" i="88"/>
  <c r="L196" i="88"/>
  <c r="L197" i="88"/>
  <c r="L198" i="88"/>
  <c r="L199" i="88"/>
  <c r="L200" i="88"/>
  <c r="L201" i="88"/>
  <c r="L202" i="88"/>
  <c r="L203" i="88"/>
  <c r="L204" i="88"/>
  <c r="L205" i="88"/>
  <c r="L206" i="88"/>
  <c r="L207" i="88"/>
  <c r="L208" i="88"/>
  <c r="L209" i="88"/>
  <c r="L210" i="88"/>
  <c r="L211" i="88"/>
  <c r="L212" i="88"/>
  <c r="L213" i="88"/>
  <c r="L214" i="88"/>
  <c r="L215" i="88"/>
  <c r="L216" i="88"/>
  <c r="L217" i="88"/>
  <c r="L218" i="88"/>
  <c r="L219" i="88"/>
  <c r="L220" i="88"/>
  <c r="L221" i="88"/>
  <c r="L222" i="88"/>
  <c r="L223" i="88"/>
  <c r="L224" i="88"/>
  <c r="L225" i="88"/>
  <c r="L226" i="88"/>
  <c r="L227" i="88"/>
  <c r="L228" i="88"/>
  <c r="L229" i="88"/>
  <c r="L230" i="88"/>
  <c r="L231" i="88"/>
  <c r="L232" i="88"/>
  <c r="L233" i="88"/>
  <c r="L234" i="88"/>
  <c r="L235" i="88"/>
  <c r="L236" i="88"/>
  <c r="L237" i="88"/>
  <c r="L238" i="88"/>
  <c r="L239" i="88"/>
  <c r="L240" i="88"/>
  <c r="L241" i="88"/>
  <c r="L242" i="88"/>
  <c r="L243" i="88"/>
  <c r="L244" i="88"/>
  <c r="L245" i="88"/>
  <c r="L246" i="88"/>
  <c r="L247" i="88"/>
  <c r="L248" i="88"/>
  <c r="L249" i="88"/>
  <c r="L250" i="88"/>
  <c r="L251" i="88"/>
  <c r="L252" i="88"/>
  <c r="L253" i="88"/>
  <c r="L254" i="88"/>
  <c r="L255" i="88"/>
  <c r="L256" i="88"/>
  <c r="L257" i="88"/>
  <c r="L258" i="88"/>
  <c r="L259" i="88"/>
  <c r="L260" i="88"/>
  <c r="L261" i="88"/>
  <c r="L262" i="88"/>
  <c r="L263" i="88"/>
  <c r="L264" i="88"/>
  <c r="L265" i="88"/>
  <c r="L266" i="88"/>
  <c r="L267" i="88"/>
  <c r="L268" i="88"/>
  <c r="L269" i="88"/>
  <c r="L270" i="88"/>
  <c r="L271" i="88"/>
  <c r="L272" i="88"/>
  <c r="L273" i="88"/>
  <c r="L274" i="88"/>
  <c r="L275" i="88"/>
  <c r="L276" i="88"/>
  <c r="L277" i="88"/>
  <c r="L278" i="88"/>
  <c r="L279" i="88"/>
  <c r="L280" i="88"/>
  <c r="L281" i="88"/>
  <c r="L282" i="88"/>
  <c r="L283" i="88"/>
  <c r="L284" i="88"/>
  <c r="L285" i="88"/>
  <c r="L286" i="88"/>
  <c r="L287" i="88"/>
  <c r="L288" i="88"/>
  <c r="L289" i="88"/>
  <c r="L290" i="88"/>
  <c r="L291" i="88"/>
  <c r="L292" i="88"/>
  <c r="L293" i="88"/>
  <c r="L294" i="88"/>
  <c r="L295" i="88"/>
  <c r="L296" i="88"/>
  <c r="L297" i="88"/>
  <c r="L298" i="88"/>
  <c r="L299" i="88"/>
  <c r="L300" i="88"/>
  <c r="L301" i="88"/>
  <c r="L302" i="88"/>
  <c r="L303" i="88"/>
  <c r="L304" i="88"/>
  <c r="L305" i="88"/>
  <c r="L306" i="88"/>
  <c r="L307" i="88"/>
  <c r="L308" i="88"/>
  <c r="L309" i="88"/>
  <c r="L310" i="88"/>
  <c r="L311" i="88"/>
  <c r="L312" i="88"/>
  <c r="L313" i="88"/>
  <c r="L314" i="88"/>
  <c r="L315" i="88"/>
  <c r="L316" i="88"/>
  <c r="L317" i="88"/>
  <c r="L318" i="88"/>
  <c r="L319" i="88"/>
  <c r="L320" i="88"/>
  <c r="L321" i="88"/>
  <c r="L322" i="88"/>
  <c r="L323" i="88"/>
  <c r="L324" i="88"/>
  <c r="L325" i="88"/>
  <c r="L326" i="88"/>
  <c r="L327" i="88"/>
  <c r="L328" i="88"/>
  <c r="L329" i="88"/>
  <c r="L330" i="88"/>
  <c r="L331" i="88"/>
  <c r="L332" i="88"/>
  <c r="L333" i="88"/>
  <c r="L334" i="88"/>
  <c r="L335" i="88"/>
  <c r="L336" i="88"/>
  <c r="L337" i="88"/>
  <c r="L338" i="88"/>
  <c r="L339" i="88"/>
  <c r="L340" i="88"/>
  <c r="L341" i="88"/>
  <c r="L342" i="88"/>
  <c r="L343" i="88"/>
  <c r="L344" i="88"/>
  <c r="L345" i="88"/>
  <c r="L346" i="88"/>
  <c r="L347" i="88"/>
  <c r="L348" i="88"/>
  <c r="L349" i="88"/>
  <c r="L350" i="88"/>
  <c r="L351" i="88"/>
  <c r="L352" i="88"/>
  <c r="L353" i="88"/>
  <c r="L354" i="88"/>
  <c r="L355" i="88"/>
  <c r="L356" i="88"/>
  <c r="L357" i="88"/>
  <c r="L358" i="88"/>
  <c r="L359" i="88"/>
  <c r="L360" i="88"/>
  <c r="L361" i="88"/>
  <c r="L362" i="88"/>
  <c r="L363" i="88"/>
  <c r="L364" i="88"/>
  <c r="L365" i="88"/>
  <c r="L366" i="88"/>
  <c r="L367" i="88"/>
  <c r="L368" i="88"/>
  <c r="L369" i="88"/>
  <c r="L370" i="88"/>
  <c r="L371" i="88"/>
  <c r="L372" i="88"/>
  <c r="L373" i="88"/>
  <c r="L374" i="88"/>
  <c r="L375" i="88"/>
  <c r="L376" i="88"/>
  <c r="L377" i="88"/>
  <c r="L378" i="88"/>
  <c r="L379" i="88"/>
  <c r="L380" i="88"/>
  <c r="L381" i="88"/>
  <c r="L382" i="88"/>
  <c r="L383" i="88"/>
  <c r="L384" i="88"/>
  <c r="L385" i="88"/>
  <c r="L386" i="88"/>
  <c r="L387" i="88"/>
  <c r="L388" i="88"/>
  <c r="L389" i="88"/>
  <c r="L390" i="88"/>
  <c r="L391" i="88"/>
  <c r="L392" i="88"/>
  <c r="L393" i="88"/>
  <c r="L394" i="88"/>
  <c r="L395" i="88"/>
  <c r="L396" i="88"/>
  <c r="L397" i="88"/>
  <c r="L398" i="88"/>
  <c r="L399" i="88"/>
  <c r="L400" i="88"/>
  <c r="L401" i="88"/>
  <c r="L402" i="88"/>
  <c r="L403" i="88"/>
  <c r="L404" i="88"/>
  <c r="L405" i="88"/>
  <c r="L406" i="88"/>
  <c r="L407" i="88"/>
  <c r="L408" i="88"/>
  <c r="L409" i="88"/>
  <c r="L410" i="88"/>
  <c r="L411" i="88"/>
  <c r="L412" i="88"/>
  <c r="L413" i="88"/>
  <c r="L414" i="88"/>
  <c r="L415" i="88"/>
  <c r="L416" i="88"/>
  <c r="L417" i="88"/>
  <c r="L418" i="88"/>
  <c r="L419" i="88"/>
  <c r="L420" i="88"/>
  <c r="L421" i="88"/>
  <c r="L422" i="88"/>
  <c r="L423" i="88"/>
  <c r="L424" i="88"/>
  <c r="L425" i="88"/>
  <c r="L426" i="88"/>
  <c r="L427" i="88"/>
  <c r="L428" i="88"/>
  <c r="L429" i="88"/>
  <c r="L430" i="88"/>
  <c r="L431" i="88"/>
  <c r="L1" i="88"/>
  <c r="L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L3" i="85"/>
  <c r="L4" i="85"/>
  <c r="L5" i="85"/>
  <c r="L6" i="85"/>
  <c r="L7" i="85"/>
  <c r="L8" i="85"/>
  <c r="L9" i="85"/>
  <c r="L10" i="85"/>
  <c r="L11" i="85"/>
  <c r="L12" i="85"/>
  <c r="L13" i="85"/>
  <c r="L14" i="85"/>
  <c r="L15" i="85"/>
  <c r="L16" i="85"/>
  <c r="L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2" i="85"/>
  <c r="L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<sst xmlns="http://schemas.openxmlformats.org/spreadsheetml/2006/main" count="7354" uniqueCount="4586">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</sst>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H75"/>
  <sheetViews>
    <sheetView zoomScaleNormal="100" workbookViewId="0">
      <pane ySplit="3" topLeftCell="A4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4.28515625" bestFit="1" customWidth="1"/>
    <col min="7" max="7" width="11.5703125" bestFit="1" customWidth="1"/>
    <col min="8" max="8" width="64.140625" bestFit="1" customWidth="1"/>
  </cols>
  <sheetData>
    <row r="1" spans="1:8">
      <c r="A1" s="7" t="s">
        <v>410</v>
      </c>
      <c r="B1" s="7" t="s">
        <v>411</v>
      </c>
    </row>
    <row r="3" spans="1:8">
      <c r="A3" s="5" t="s">
        <v>407</v>
      </c>
      <c r="B3" s="5" t="s">
        <v>916</v>
      </c>
      <c r="C3" s="5" t="s">
        <v>917</v>
      </c>
      <c r="D3" s="60" t="s">
        <v>583</v>
      </c>
      <c r="E3" s="60" t="s">
        <v>4038</v>
      </c>
      <c r="F3" s="30" t="s">
        <v>408</v>
      </c>
      <c r="G3" s="30" t="s">
        <v>409</v>
      </c>
      <c r="H3" s="5" t="s">
        <v>589</v>
      </c>
    </row>
    <row r="4" spans="1:8">
      <c r="A4" s="103" t="s">
        <v>460</v>
      </c>
      <c r="B4" s="29" t="s">
        <v>918</v>
      </c>
      <c r="C4" s="29" t="s">
        <v>918</v>
      </c>
      <c r="D4" s="1" t="str">
        <f>A4&amp;".csv"</f>
        <v>dxcc.csv</v>
      </c>
      <c r="E4" s="6" t="s">
        <v>842</v>
      </c>
      <c r="F4" s="29" t="s">
        <v>446</v>
      </c>
      <c r="G4" s="29" t="s">
        <v>446</v>
      </c>
      <c r="H4" s="28" t="s">
        <v>920</v>
      </c>
    </row>
    <row r="5" spans="1:8">
      <c r="A5" s="137" t="s">
        <v>445</v>
      </c>
      <c r="B5" s="29" t="s">
        <v>918</v>
      </c>
      <c r="C5" s="29" t="s">
        <v>918</v>
      </c>
      <c r="D5" s="45" t="str">
        <f t="shared" ref="D5:D75" si="0">A5&amp;".csv"</f>
        <v>pas_summary.csv</v>
      </c>
      <c r="E5" s="24" t="s">
        <v>842</v>
      </c>
      <c r="F5" s="24" t="s">
        <v>406</v>
      </c>
      <c r="G5" s="24" t="s">
        <v>406</v>
      </c>
    </row>
    <row r="6" spans="1:8">
      <c r="A6" s="138" t="s">
        <v>417</v>
      </c>
      <c r="B6" s="29" t="s">
        <v>918</v>
      </c>
      <c r="C6" s="29" t="s">
        <v>918</v>
      </c>
      <c r="D6" s="45" t="str">
        <f t="shared" si="0"/>
        <v>pas_subdivision_type.csv</v>
      </c>
      <c r="E6" s="24" t="s">
        <v>842</v>
      </c>
      <c r="F6" s="24" t="s">
        <v>446</v>
      </c>
      <c r="G6" s="24" t="s">
        <v>446</v>
      </c>
    </row>
    <row r="7" spans="1:8">
      <c r="A7" s="138" t="s">
        <v>447</v>
      </c>
      <c r="B7" s="29" t="s">
        <v>918</v>
      </c>
      <c r="C7" s="29" t="s">
        <v>918</v>
      </c>
      <c r="D7" s="45" t="str">
        <f t="shared" si="0"/>
        <v>sas_subdivision_type.csv</v>
      </c>
      <c r="E7" s="24" t="s">
        <v>842</v>
      </c>
      <c r="F7" s="24" t="s">
        <v>446</v>
      </c>
      <c r="G7" s="24" t="s">
        <v>446</v>
      </c>
    </row>
    <row r="8" spans="1:8">
      <c r="A8" s="139" t="s">
        <v>3342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842</v>
      </c>
      <c r="F8" s="140" t="s">
        <v>406</v>
      </c>
      <c r="G8" s="140" t="s">
        <v>406</v>
      </c>
      <c r="H8" t="s">
        <v>590</v>
      </c>
    </row>
    <row r="9" spans="1:8">
      <c r="A9" s="137" t="s">
        <v>3343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842</v>
      </c>
      <c r="F9" s="24" t="s">
        <v>406</v>
      </c>
      <c r="G9" s="24" t="s">
        <v>406</v>
      </c>
    </row>
    <row r="10" spans="1:8">
      <c r="A10" s="137" t="s">
        <v>3344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842</v>
      </c>
      <c r="F10" s="24" t="s">
        <v>406</v>
      </c>
      <c r="G10" s="24" t="s">
        <v>406</v>
      </c>
    </row>
    <row r="11" spans="1:8">
      <c r="A11" s="137" t="s">
        <v>3345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842</v>
      </c>
      <c r="F11" s="24" t="s">
        <v>406</v>
      </c>
      <c r="G11" s="24" t="s">
        <v>406</v>
      </c>
      <c r="H11" t="s">
        <v>919</v>
      </c>
    </row>
    <row r="12" spans="1:8">
      <c r="A12" s="137" t="s">
        <v>3348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842</v>
      </c>
      <c r="F12" s="24" t="s">
        <v>406</v>
      </c>
      <c r="G12" s="24" t="s">
        <v>406</v>
      </c>
    </row>
    <row r="13" spans="1:8">
      <c r="A13" s="137" t="s">
        <v>3352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842</v>
      </c>
      <c r="F13" s="24" t="s">
        <v>406</v>
      </c>
      <c r="G13" s="24" t="s">
        <v>406</v>
      </c>
    </row>
    <row r="14" spans="1:8">
      <c r="A14" s="137" t="s">
        <v>3353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842</v>
      </c>
      <c r="F14" s="24" t="s">
        <v>406</v>
      </c>
      <c r="G14" s="24" t="s">
        <v>406</v>
      </c>
    </row>
    <row r="15" spans="1:8">
      <c r="A15" s="137" t="s">
        <v>3357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842</v>
      </c>
      <c r="F15" s="24" t="s">
        <v>406</v>
      </c>
      <c r="G15" s="24" t="s">
        <v>406</v>
      </c>
    </row>
    <row r="16" spans="1:8">
      <c r="A16" s="137" t="s">
        <v>3361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842</v>
      </c>
      <c r="F16" s="24" t="s">
        <v>406</v>
      </c>
      <c r="G16" s="24" t="s">
        <v>406</v>
      </c>
    </row>
    <row r="17" spans="1:7">
      <c r="A17" s="137" t="s">
        <v>3372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842</v>
      </c>
      <c r="F17" s="24" t="s">
        <v>406</v>
      </c>
      <c r="G17" s="24" t="s">
        <v>406</v>
      </c>
    </row>
    <row r="18" spans="1:7">
      <c r="A18" s="137" t="s">
        <v>3400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842</v>
      </c>
      <c r="F18" s="24" t="s">
        <v>406</v>
      </c>
      <c r="G18" s="24" t="s">
        <v>406</v>
      </c>
    </row>
    <row r="19" spans="1:7">
      <c r="A19" s="137" t="s">
        <v>3406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842</v>
      </c>
      <c r="F19" s="24" t="s">
        <v>406</v>
      </c>
      <c r="G19" s="24" t="s">
        <v>406</v>
      </c>
    </row>
    <row r="20" spans="1:7">
      <c r="A20" s="137" t="s">
        <v>3407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842</v>
      </c>
      <c r="F20" s="24" t="s">
        <v>406</v>
      </c>
      <c r="G20" s="24" t="s">
        <v>406</v>
      </c>
    </row>
    <row r="21" spans="1:7">
      <c r="A21" s="137" t="s">
        <v>3417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842</v>
      </c>
      <c r="F21" s="24" t="s">
        <v>406</v>
      </c>
      <c r="G21" s="24" t="s">
        <v>406</v>
      </c>
    </row>
    <row r="22" spans="1:7">
      <c r="A22" s="137" t="s">
        <v>3426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842</v>
      </c>
      <c r="F22" s="24" t="s">
        <v>406</v>
      </c>
      <c r="G22" s="24" t="s">
        <v>406</v>
      </c>
    </row>
    <row r="23" spans="1:7">
      <c r="A23" s="102" t="s">
        <v>3433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842</v>
      </c>
      <c r="F23" s="6" t="s">
        <v>406</v>
      </c>
      <c r="G23" s="6" t="s">
        <v>406</v>
      </c>
    </row>
    <row r="24" spans="1:7">
      <c r="A24" s="102" t="s">
        <v>3446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842</v>
      </c>
      <c r="F24" s="6" t="s">
        <v>406</v>
      </c>
      <c r="G24" s="6" t="s">
        <v>406</v>
      </c>
    </row>
    <row r="25" spans="1:7">
      <c r="A25" s="102" t="s">
        <v>3447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842</v>
      </c>
      <c r="F25" s="6" t="s">
        <v>406</v>
      </c>
      <c r="G25" s="6" t="s">
        <v>406</v>
      </c>
    </row>
    <row r="26" spans="1:7">
      <c r="A26" s="102" t="s">
        <v>3465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842</v>
      </c>
      <c r="F26" s="6" t="s">
        <v>406</v>
      </c>
      <c r="G26" s="6" t="s">
        <v>406</v>
      </c>
    </row>
    <row r="27" spans="1:7">
      <c r="A27" s="102" t="s">
        <v>3466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842</v>
      </c>
      <c r="F27" s="6" t="s">
        <v>406</v>
      </c>
      <c r="G27" s="6" t="s">
        <v>406</v>
      </c>
    </row>
    <row r="28" spans="1:7">
      <c r="A28" s="102" t="s">
        <v>3483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842</v>
      </c>
      <c r="F28" s="6" t="s">
        <v>406</v>
      </c>
      <c r="G28" s="6" t="s">
        <v>406</v>
      </c>
    </row>
    <row r="29" spans="1:7">
      <c r="A29" s="102" t="s">
        <v>3489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842</v>
      </c>
      <c r="F29" s="6" t="s">
        <v>406</v>
      </c>
      <c r="G29" s="6" t="s">
        <v>406</v>
      </c>
    </row>
    <row r="30" spans="1:7">
      <c r="A30" s="102" t="s">
        <v>3490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842</v>
      </c>
      <c r="F30" s="6" t="s">
        <v>406</v>
      </c>
      <c r="G30" s="6" t="s">
        <v>406</v>
      </c>
    </row>
    <row r="31" spans="1:7">
      <c r="A31" s="102" t="s">
        <v>3505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842</v>
      </c>
      <c r="F31" s="6" t="s">
        <v>406</v>
      </c>
      <c r="G31" s="6" t="s">
        <v>406</v>
      </c>
    </row>
    <row r="32" spans="1:7">
      <c r="A32" s="102" t="s">
        <v>3523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842</v>
      </c>
      <c r="F32" s="6" t="s">
        <v>406</v>
      </c>
      <c r="G32" s="6" t="s">
        <v>406</v>
      </c>
    </row>
    <row r="33" spans="1:7">
      <c r="A33" s="102" t="s">
        <v>3524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842</v>
      </c>
      <c r="F33" s="6" t="s">
        <v>406</v>
      </c>
      <c r="G33" s="6" t="s">
        <v>406</v>
      </c>
    </row>
    <row r="34" spans="1:7">
      <c r="A34" s="102" t="s">
        <v>3530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842</v>
      </c>
      <c r="F34" s="6" t="s">
        <v>406</v>
      </c>
      <c r="G34" s="6" t="s">
        <v>406</v>
      </c>
    </row>
    <row r="35" spans="1:7">
      <c r="A35" s="102" t="s">
        <v>3531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842</v>
      </c>
      <c r="F35" s="6" t="s">
        <v>406</v>
      </c>
      <c r="G35" s="6" t="s">
        <v>406</v>
      </c>
    </row>
    <row r="36" spans="1:7">
      <c r="A36" s="102" t="s">
        <v>3539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842</v>
      </c>
      <c r="F36" s="6" t="s">
        <v>406</v>
      </c>
      <c r="G36" s="6" t="s">
        <v>406</v>
      </c>
    </row>
    <row r="37" spans="1:7">
      <c r="A37" s="102" t="s">
        <v>3550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842</v>
      </c>
      <c r="F37" s="6" t="s">
        <v>406</v>
      </c>
      <c r="G37" s="6" t="s">
        <v>406</v>
      </c>
    </row>
    <row r="38" spans="1:7">
      <c r="A38" s="102" t="s">
        <v>3555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842</v>
      </c>
      <c r="F38" s="6" t="s">
        <v>406</v>
      </c>
      <c r="G38" s="6" t="s">
        <v>406</v>
      </c>
    </row>
    <row r="39" spans="1:7">
      <c r="A39" s="102" t="s">
        <v>3557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842</v>
      </c>
      <c r="F39" s="6" t="s">
        <v>406</v>
      </c>
      <c r="G39" s="6" t="s">
        <v>406</v>
      </c>
    </row>
    <row r="40" spans="1:7">
      <c r="A40" s="102" t="s">
        <v>3563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842</v>
      </c>
      <c r="F40" s="6" t="s">
        <v>406</v>
      </c>
      <c r="G40" s="6" t="s">
        <v>406</v>
      </c>
    </row>
    <row r="41" spans="1:7">
      <c r="A41" s="102" t="s">
        <v>3569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842</v>
      </c>
      <c r="F41" s="6" t="s">
        <v>406</v>
      </c>
      <c r="G41" s="6" t="s">
        <v>406</v>
      </c>
    </row>
    <row r="42" spans="1:7">
      <c r="A42" s="102" t="s">
        <v>3575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842</v>
      </c>
      <c r="F42" s="6" t="s">
        <v>406</v>
      </c>
      <c r="G42" s="6" t="s">
        <v>406</v>
      </c>
    </row>
    <row r="43" spans="1:7">
      <c r="A43" s="102" t="s">
        <v>3581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842</v>
      </c>
      <c r="F43" s="6" t="s">
        <v>406</v>
      </c>
      <c r="G43" s="6" t="s">
        <v>406</v>
      </c>
    </row>
    <row r="44" spans="1:7">
      <c r="A44" s="102" t="s">
        <v>3587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842</v>
      </c>
      <c r="F44" s="6" t="s">
        <v>406</v>
      </c>
      <c r="G44" s="6" t="s">
        <v>406</v>
      </c>
    </row>
    <row r="45" spans="1:7">
      <c r="A45" s="125" t="s">
        <v>4039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126" t="s">
        <v>406</v>
      </c>
      <c r="G45" s="126" t="s">
        <v>406</v>
      </c>
    </row>
    <row r="46" spans="1:7">
      <c r="A46" s="103" t="s">
        <v>3623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842</v>
      </c>
      <c r="F46" s="6" t="s">
        <v>406</v>
      </c>
      <c r="G46" s="6" t="s">
        <v>406</v>
      </c>
    </row>
    <row r="47" spans="1:7">
      <c r="A47" s="125" t="s">
        <v>4040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126" t="s">
        <v>406</v>
      </c>
      <c r="G47" s="126" t="s">
        <v>406</v>
      </c>
    </row>
    <row r="48" spans="1:7">
      <c r="A48" s="102" t="s">
        <v>3641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842</v>
      </c>
      <c r="F48" s="6" t="s">
        <v>406</v>
      </c>
      <c r="G48" s="6" t="s">
        <v>406</v>
      </c>
    </row>
    <row r="49" spans="1:8">
      <c r="A49" s="102" t="s">
        <v>3647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842</v>
      </c>
      <c r="F49" s="6" t="s">
        <v>406</v>
      </c>
      <c r="G49" s="6" t="s">
        <v>406</v>
      </c>
    </row>
    <row r="50" spans="1:8">
      <c r="A50" s="125" t="s">
        <v>4041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126" t="s">
        <v>406</v>
      </c>
      <c r="G50" s="126" t="s">
        <v>406</v>
      </c>
    </row>
    <row r="51" spans="1:8">
      <c r="A51" s="125" t="s">
        <v>4042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126" t="s">
        <v>406</v>
      </c>
      <c r="G51" s="126" t="s">
        <v>406</v>
      </c>
    </row>
    <row r="52" spans="1:8">
      <c r="A52" s="102" t="s">
        <v>3803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842</v>
      </c>
      <c r="F52" s="6" t="s">
        <v>406</v>
      </c>
      <c r="G52" s="6" t="s">
        <v>406</v>
      </c>
      <c r="H52" t="s">
        <v>1875</v>
      </c>
    </row>
    <row r="53" spans="1:8">
      <c r="A53" s="102" t="s">
        <v>3827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842</v>
      </c>
      <c r="F53" s="6" t="s">
        <v>406</v>
      </c>
      <c r="G53" s="6" t="s">
        <v>406</v>
      </c>
    </row>
    <row r="54" spans="1:8">
      <c r="A54" s="102" t="s">
        <v>3832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842</v>
      </c>
      <c r="F54" s="6" t="s">
        <v>406</v>
      </c>
      <c r="G54" s="6" t="s">
        <v>406</v>
      </c>
    </row>
    <row r="55" spans="1:8">
      <c r="A55" s="102" t="s">
        <v>3850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842</v>
      </c>
      <c r="F55" s="6" t="s">
        <v>406</v>
      </c>
      <c r="G55" s="6" t="s">
        <v>406</v>
      </c>
    </row>
    <row r="56" spans="1:8">
      <c r="A56" s="131" t="s">
        <v>4043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126" t="s">
        <v>406</v>
      </c>
      <c r="G56" s="126" t="s">
        <v>406</v>
      </c>
    </row>
    <row r="57" spans="1:8">
      <c r="A57" s="102" t="s">
        <v>3867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842</v>
      </c>
      <c r="F57" s="6" t="s">
        <v>406</v>
      </c>
      <c r="G57" s="6" t="s">
        <v>406</v>
      </c>
    </row>
    <row r="58" spans="1:8">
      <c r="A58" s="102" t="s">
        <v>3873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842</v>
      </c>
      <c r="F58" s="6" t="s">
        <v>406</v>
      </c>
      <c r="G58" s="6" t="s">
        <v>406</v>
      </c>
    </row>
    <row r="59" spans="1:8">
      <c r="A59" s="102" t="s">
        <v>3879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842</v>
      </c>
      <c r="F59" s="6" t="s">
        <v>406</v>
      </c>
      <c r="G59" s="6" t="s">
        <v>406</v>
      </c>
    </row>
    <row r="60" spans="1:8">
      <c r="A60" s="102" t="s">
        <v>3886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842</v>
      </c>
      <c r="F60" s="6" t="s">
        <v>406</v>
      </c>
      <c r="G60" s="6" t="s">
        <v>406</v>
      </c>
    </row>
    <row r="61" spans="1:8">
      <c r="A61" s="102" t="s">
        <v>3892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842</v>
      </c>
      <c r="F61" s="6" t="s">
        <v>406</v>
      </c>
      <c r="G61" s="6" t="s">
        <v>406</v>
      </c>
    </row>
    <row r="62" spans="1:8">
      <c r="A62" s="102" t="s">
        <v>3924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842</v>
      </c>
      <c r="F62" s="6" t="s">
        <v>406</v>
      </c>
      <c r="G62" s="6" t="s">
        <v>406</v>
      </c>
    </row>
    <row r="63" spans="1:8">
      <c r="A63" s="102" t="s">
        <v>3996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842</v>
      </c>
      <c r="F63" s="6" t="s">
        <v>406</v>
      </c>
      <c r="G63" s="6" t="s">
        <v>406</v>
      </c>
    </row>
    <row r="64" spans="1:8">
      <c r="A64" s="102" t="s">
        <v>3934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842</v>
      </c>
      <c r="F64" s="6" t="s">
        <v>406</v>
      </c>
      <c r="G64" s="6" t="s">
        <v>406</v>
      </c>
    </row>
    <row r="65" spans="1:7">
      <c r="A65" s="102" t="s">
        <v>3940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842</v>
      </c>
      <c r="F65" s="6" t="s">
        <v>406</v>
      </c>
      <c r="G65" s="6" t="s">
        <v>406</v>
      </c>
    </row>
    <row r="66" spans="1:7">
      <c r="A66" s="102" t="s">
        <v>3945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842</v>
      </c>
      <c r="F66" s="6" t="s">
        <v>406</v>
      </c>
      <c r="G66" s="6" t="s">
        <v>406</v>
      </c>
    </row>
    <row r="67" spans="1:7">
      <c r="A67" s="102" t="s">
        <v>3961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842</v>
      </c>
      <c r="F67" s="6" t="s">
        <v>406</v>
      </c>
      <c r="G67" s="6" t="s">
        <v>406</v>
      </c>
    </row>
    <row r="68" spans="1:7">
      <c r="A68" s="102" t="s">
        <v>3966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842</v>
      </c>
      <c r="F68" s="6" t="s">
        <v>406</v>
      </c>
      <c r="G68" s="6" t="s">
        <v>406</v>
      </c>
    </row>
    <row r="69" spans="1:7">
      <c r="A69" s="125" t="s">
        <v>3971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126" t="s">
        <v>406</v>
      </c>
      <c r="G69" s="126" t="s">
        <v>406</v>
      </c>
    </row>
    <row r="70" spans="1:7">
      <c r="A70" s="125" t="s">
        <v>3982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126" t="s">
        <v>406</v>
      </c>
      <c r="G70" s="126" t="s">
        <v>406</v>
      </c>
    </row>
    <row r="71" spans="1:7">
      <c r="A71" s="102" t="s">
        <v>3995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842</v>
      </c>
      <c r="F71" s="6" t="s">
        <v>406</v>
      </c>
      <c r="G71" s="6" t="s">
        <v>406</v>
      </c>
    </row>
    <row r="72" spans="1:7">
      <c r="A72" s="102" t="s">
        <v>4002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842</v>
      </c>
      <c r="F72" s="6" t="s">
        <v>406</v>
      </c>
      <c r="G72" s="6" t="s">
        <v>406</v>
      </c>
    </row>
    <row r="73" spans="1:7">
      <c r="A73" s="102" t="s">
        <v>4008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842</v>
      </c>
      <c r="F73" s="6" t="s">
        <v>406</v>
      </c>
      <c r="G73" s="6" t="s">
        <v>406</v>
      </c>
    </row>
    <row r="74" spans="1:7">
      <c r="A74" s="125" t="s">
        <v>4014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126" t="s">
        <v>406</v>
      </c>
      <c r="G74" s="126" t="s">
        <v>406</v>
      </c>
    </row>
    <row r="75" spans="1:7">
      <c r="A75" s="125" t="s">
        <v>4026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126" t="s">
        <v>406</v>
      </c>
      <c r="G75" s="126" t="s">
        <v>406</v>
      </c>
    </row>
  </sheetData>
  <conditionalFormatting sqref="E4:E7">
    <cfRule type="cellIs" dxfId="1" priority="2" operator="equal">
      <formula>"Y"</formula>
    </cfRule>
  </conditionalFormatting>
  <conditionalFormatting sqref="E4:E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3182</v>
      </c>
      <c r="B1" s="21" t="s">
        <v>3347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3389</v>
      </c>
    </row>
    <row r="2" spans="1:8">
      <c r="B2" s="6">
        <v>1</v>
      </c>
      <c r="C2" s="6">
        <v>21</v>
      </c>
      <c r="D2" s="33" t="s">
        <v>555</v>
      </c>
      <c r="E2" s="47" t="s">
        <v>556</v>
      </c>
      <c r="F2" s="50" t="str">
        <f>B2&amp;"|"&amp;C2&amp;"|"&amp;D2&amp;"|"&amp;E2</f>
        <v>1|21|IB|Baleares</v>
      </c>
      <c r="H2" s="108" t="s">
        <v>1226</v>
      </c>
    </row>
    <row r="3" spans="1:8">
      <c r="H3" s="109" t="s">
        <v>3390</v>
      </c>
    </row>
    <row r="4" spans="1:8">
      <c r="F4" s="26" t="s">
        <v>3346</v>
      </c>
      <c r="H4" s="109" t="s">
        <v>3278</v>
      </c>
    </row>
    <row r="5" spans="1:8">
      <c r="F5" s="26" t="s">
        <v>557</v>
      </c>
      <c r="H5" s="109" t="s">
        <v>3127</v>
      </c>
    </row>
    <row r="6" spans="1:8">
      <c r="H6" s="109" t="s">
        <v>3356</v>
      </c>
    </row>
    <row r="7" spans="1:8">
      <c r="H7" s="109" t="s">
        <v>3391</v>
      </c>
    </row>
    <row r="8" spans="1:8">
      <c r="H8" s="108" t="s">
        <v>1230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3349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3387</v>
      </c>
    </row>
    <row r="2" spans="1:8">
      <c r="B2" s="6">
        <v>1</v>
      </c>
      <c r="C2" s="6">
        <v>27</v>
      </c>
      <c r="D2" t="s">
        <v>558</v>
      </c>
      <c r="E2" t="s">
        <v>559</v>
      </c>
      <c r="F2" s="50" t="str">
        <f t="shared" ref="F2:F8" si="0">B2&amp;"|"&amp;C2&amp;"|"&amp;D2&amp;"|"&amp;E2</f>
        <v>1|27|MI|Minsk (Minskaya voblasts')</v>
      </c>
      <c r="H2" s="108" t="s">
        <v>1226</v>
      </c>
    </row>
    <row r="3" spans="1:8">
      <c r="B3" s="6">
        <v>2</v>
      </c>
      <c r="C3" s="6">
        <v>27</v>
      </c>
      <c r="D3" t="s">
        <v>560</v>
      </c>
      <c r="E3" t="s">
        <v>561</v>
      </c>
      <c r="F3" s="50" t="str">
        <f t="shared" si="0"/>
        <v>2|27|BR|Brest (Brestskaya voblasts')</v>
      </c>
      <c r="H3" s="109" t="s">
        <v>3350</v>
      </c>
    </row>
    <row r="4" spans="1:8">
      <c r="B4" s="6">
        <v>3</v>
      </c>
      <c r="C4" s="6">
        <v>27</v>
      </c>
      <c r="D4" t="s">
        <v>562</v>
      </c>
      <c r="E4" t="s">
        <v>563</v>
      </c>
      <c r="F4" s="50" t="str">
        <f t="shared" si="0"/>
        <v>3|27|HR|Grodno (Hrodzenskaya voblasts')</v>
      </c>
      <c r="H4" s="109" t="s">
        <v>3278</v>
      </c>
    </row>
    <row r="5" spans="1:8">
      <c r="B5" s="6">
        <v>4</v>
      </c>
      <c r="C5" s="6">
        <v>27</v>
      </c>
      <c r="D5" t="s">
        <v>564</v>
      </c>
      <c r="E5" t="s">
        <v>565</v>
      </c>
      <c r="F5" s="50" t="str">
        <f t="shared" si="0"/>
        <v>4|27|VI|Vitebsk (Vitsyebskaya voblasts')</v>
      </c>
      <c r="H5" s="109" t="s">
        <v>3128</v>
      </c>
    </row>
    <row r="6" spans="1:8">
      <c r="B6" s="6">
        <v>5</v>
      </c>
      <c r="C6" s="6">
        <v>27</v>
      </c>
      <c r="D6" t="s">
        <v>566</v>
      </c>
      <c r="E6" t="s">
        <v>567</v>
      </c>
      <c r="F6" s="50" t="str">
        <f t="shared" si="0"/>
        <v>5|27|MA|Mogilev (Mahilyowskaya voblasts')</v>
      </c>
      <c r="H6" s="109" t="s">
        <v>3356</v>
      </c>
    </row>
    <row r="7" spans="1:8">
      <c r="B7" s="6">
        <v>6</v>
      </c>
      <c r="C7" s="6">
        <v>27</v>
      </c>
      <c r="D7" t="s">
        <v>568</v>
      </c>
      <c r="E7" t="s">
        <v>569</v>
      </c>
      <c r="F7" s="50" t="str">
        <f t="shared" si="0"/>
        <v>6|27|HO|Gomel (Homyel'skaya voblasts')</v>
      </c>
      <c r="H7" s="108" t="s">
        <v>3388</v>
      </c>
    </row>
    <row r="8" spans="1:8">
      <c r="B8" s="6">
        <v>7</v>
      </c>
      <c r="C8" s="6">
        <v>27</v>
      </c>
      <c r="D8" t="s">
        <v>485</v>
      </c>
      <c r="E8" t="s">
        <v>570</v>
      </c>
      <c r="F8" s="50" t="str">
        <f t="shared" si="0"/>
        <v>7|27|HM|Horad Minsk</v>
      </c>
      <c r="H8" s="108" t="s">
        <v>1230</v>
      </c>
    </row>
    <row r="10" spans="1:8">
      <c r="F10" s="26" t="s">
        <v>3351</v>
      </c>
    </row>
    <row r="11" spans="1:8">
      <c r="F11" s="26" t="s">
        <v>571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3354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3385</v>
      </c>
    </row>
    <row r="2" spans="1:8">
      <c r="B2" s="6">
        <v>1</v>
      </c>
      <c r="C2" s="6">
        <v>29</v>
      </c>
      <c r="D2" s="47" t="s">
        <v>573</v>
      </c>
      <c r="E2" s="47" t="s">
        <v>574</v>
      </c>
      <c r="F2" s="50" t="str">
        <f t="shared" ref="F2:F3" si="0">B2&amp;"|"&amp;C2&amp;"|"&amp;D2&amp;"|"&amp;E2</f>
        <v>1|29|GC|Las Palmas</v>
      </c>
      <c r="H2" s="108" t="s">
        <v>1226</v>
      </c>
    </row>
    <row r="3" spans="1:8">
      <c r="B3" s="6">
        <v>2</v>
      </c>
      <c r="C3" s="6">
        <v>29</v>
      </c>
      <c r="D3" s="47" t="s">
        <v>575</v>
      </c>
      <c r="E3" s="47" t="s">
        <v>576</v>
      </c>
      <c r="F3" s="50" t="str">
        <f t="shared" si="0"/>
        <v>2|29|TF|Tenerife</v>
      </c>
      <c r="H3" s="109" t="s">
        <v>3355</v>
      </c>
    </row>
    <row r="4" spans="1:8">
      <c r="H4" s="109" t="s">
        <v>3278</v>
      </c>
    </row>
    <row r="5" spans="1:8">
      <c r="F5" s="26" t="s">
        <v>582</v>
      </c>
      <c r="H5" s="109" t="s">
        <v>3129</v>
      </c>
    </row>
    <row r="6" spans="1:8">
      <c r="F6" s="26" t="s">
        <v>572</v>
      </c>
      <c r="H6" s="109" t="s">
        <v>3356</v>
      </c>
    </row>
    <row r="7" spans="1:8">
      <c r="H7" s="108" t="s">
        <v>3386</v>
      </c>
    </row>
    <row r="8" spans="1:8">
      <c r="H8" s="108" t="s">
        <v>1230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3359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3383</v>
      </c>
    </row>
    <row r="2" spans="1:8">
      <c r="B2" s="6">
        <v>1</v>
      </c>
      <c r="C2" s="6">
        <v>32</v>
      </c>
      <c r="D2" t="s">
        <v>591</v>
      </c>
      <c r="E2" t="s">
        <v>592</v>
      </c>
      <c r="F2" s="50" t="str">
        <f>B2&amp;"|"&amp;C2&amp;"|"&amp;D2&amp;"|"&amp;E2</f>
        <v>1|32|CE|Ceuta</v>
      </c>
      <c r="H2" s="108" t="s">
        <v>1226</v>
      </c>
    </row>
    <row r="3" spans="1:8">
      <c r="B3" s="6">
        <v>2</v>
      </c>
      <c r="C3" s="6">
        <v>32</v>
      </c>
      <c r="D3" t="s">
        <v>593</v>
      </c>
      <c r="E3" t="s">
        <v>594</v>
      </c>
      <c r="F3" s="50" t="str">
        <f>B3&amp;"|"&amp;C3&amp;"|"&amp;D3&amp;"|"&amp;E3</f>
        <v>2|32|ML|Melilla</v>
      </c>
      <c r="H3" s="109" t="s">
        <v>3360</v>
      </c>
    </row>
    <row r="4" spans="1:8">
      <c r="H4" s="109" t="s">
        <v>3278</v>
      </c>
    </row>
    <row r="5" spans="1:8">
      <c r="F5" s="26" t="s">
        <v>3358</v>
      </c>
      <c r="H5" s="109" t="s">
        <v>3130</v>
      </c>
    </row>
    <row r="6" spans="1:8">
      <c r="F6" s="26" t="s">
        <v>595</v>
      </c>
      <c r="H6" s="109" t="s">
        <v>3356</v>
      </c>
    </row>
    <row r="7" spans="1:8">
      <c r="H7" s="109" t="s">
        <v>3384</v>
      </c>
    </row>
    <row r="8" spans="1:8">
      <c r="H8" s="108" t="s">
        <v>1230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3182</v>
      </c>
      <c r="B1" s="22" t="s">
        <v>3362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3381</v>
      </c>
    </row>
    <row r="2" spans="1:8">
      <c r="B2" s="6">
        <v>1</v>
      </c>
      <c r="C2" s="6">
        <v>50</v>
      </c>
      <c r="D2" t="s">
        <v>596</v>
      </c>
      <c r="E2" t="s">
        <v>597</v>
      </c>
      <c r="F2" s="50" t="str">
        <f>B2&amp;"|"&amp;C2&amp;"|"&amp;D2&amp;"|"&amp;E2</f>
        <v>1|50|COL|Colima</v>
      </c>
      <c r="H2" s="108" t="s">
        <v>1226</v>
      </c>
    </row>
    <row r="3" spans="1:8">
      <c r="B3" s="6">
        <v>2</v>
      </c>
      <c r="C3" s="6">
        <v>50</v>
      </c>
      <c r="D3" t="s">
        <v>598</v>
      </c>
      <c r="E3" t="s">
        <v>599</v>
      </c>
      <c r="F3" s="50" t="str">
        <f>B3&amp;"|"&amp;C3&amp;"|"&amp;D3&amp;"|"&amp;E3</f>
        <v>2|50|DF|Distrito Federal</v>
      </c>
      <c r="H3" s="109" t="s">
        <v>3363</v>
      </c>
    </row>
    <row r="4" spans="1:8">
      <c r="B4" s="6">
        <v>3</v>
      </c>
      <c r="C4" s="6">
        <v>50</v>
      </c>
      <c r="D4" t="s">
        <v>600</v>
      </c>
      <c r="E4" t="s">
        <v>3365</v>
      </c>
      <c r="F4" s="50" t="str">
        <f t="shared" ref="F4:F33" si="0">B4&amp;"|"&amp;C4&amp;"|"&amp;D4&amp;"|"&amp;E4</f>
        <v>3|50|EMX|Estado de Mexico</v>
      </c>
      <c r="H4" s="109" t="s">
        <v>3278</v>
      </c>
    </row>
    <row r="5" spans="1:8">
      <c r="B5" s="6">
        <v>4</v>
      </c>
      <c r="C5" s="6">
        <v>50</v>
      </c>
      <c r="D5" t="s">
        <v>601</v>
      </c>
      <c r="E5" t="s">
        <v>602</v>
      </c>
      <c r="F5" s="50" t="str">
        <f t="shared" si="0"/>
        <v>4|50|GTO|Guanajuato</v>
      </c>
      <c r="H5" s="109" t="s">
        <v>3131</v>
      </c>
    </row>
    <row r="6" spans="1:8">
      <c r="B6" s="6">
        <v>5</v>
      </c>
      <c r="C6" s="6">
        <v>50</v>
      </c>
      <c r="D6" t="s">
        <v>603</v>
      </c>
      <c r="E6" t="s">
        <v>604</v>
      </c>
      <c r="F6" s="50" t="str">
        <f t="shared" si="0"/>
        <v>5|50|HGO|Hidalgo</v>
      </c>
      <c r="H6" s="109" t="s">
        <v>3356</v>
      </c>
    </row>
    <row r="7" spans="1:8">
      <c r="B7" s="6">
        <v>6</v>
      </c>
      <c r="C7" s="6">
        <v>50</v>
      </c>
      <c r="D7" t="s">
        <v>605</v>
      </c>
      <c r="E7" t="s">
        <v>606</v>
      </c>
      <c r="F7" s="50" t="str">
        <f t="shared" si="0"/>
        <v>6|50|JAL|Jalisco</v>
      </c>
      <c r="H7" s="109" t="s">
        <v>3382</v>
      </c>
    </row>
    <row r="8" spans="1:8">
      <c r="B8" s="6">
        <v>7</v>
      </c>
      <c r="C8" s="6">
        <v>50</v>
      </c>
      <c r="D8" t="s">
        <v>607</v>
      </c>
      <c r="E8" t="s">
        <v>3366</v>
      </c>
      <c r="F8" s="50" t="str">
        <f t="shared" si="0"/>
        <v>7|50|MIC|Michoacean de Ocampo</v>
      </c>
      <c r="H8" s="108" t="s">
        <v>1230</v>
      </c>
    </row>
    <row r="9" spans="1:8">
      <c r="B9" s="6">
        <v>8</v>
      </c>
      <c r="C9" s="6">
        <v>50</v>
      </c>
      <c r="D9" t="s">
        <v>608</v>
      </c>
      <c r="E9" t="s">
        <v>609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610</v>
      </c>
      <c r="E10" t="s">
        <v>611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612</v>
      </c>
      <c r="E11" t="s">
        <v>613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614</v>
      </c>
      <c r="E12" t="s">
        <v>3367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615</v>
      </c>
      <c r="E13" t="s">
        <v>616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617</v>
      </c>
      <c r="E14" t="s">
        <v>618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619</v>
      </c>
      <c r="E15" t="s">
        <v>620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621</v>
      </c>
      <c r="E16" t="s">
        <v>622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623</v>
      </c>
      <c r="E17" t="s">
        <v>624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625</v>
      </c>
      <c r="E18" t="s">
        <v>626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627</v>
      </c>
      <c r="E19" t="s">
        <v>628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629</v>
      </c>
      <c r="E20" t="s">
        <v>630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631</v>
      </c>
      <c r="E21" t="s">
        <v>632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633</v>
      </c>
      <c r="E22" t="s">
        <v>3368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634</v>
      </c>
      <c r="E23" t="s">
        <v>635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636</v>
      </c>
      <c r="E24" t="s">
        <v>637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638</v>
      </c>
      <c r="E25" t="s">
        <v>639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640</v>
      </c>
      <c r="E26" t="s">
        <v>641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642</v>
      </c>
      <c r="E27" t="s">
        <v>643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644</v>
      </c>
      <c r="E28" t="s">
        <v>645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646</v>
      </c>
      <c r="E29" t="s">
        <v>647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648</v>
      </c>
      <c r="E30" t="s">
        <v>649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650</v>
      </c>
      <c r="E31" t="s">
        <v>651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652</v>
      </c>
      <c r="E32" t="s">
        <v>653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654</v>
      </c>
      <c r="E33" t="s">
        <v>4582</v>
      </c>
      <c r="F33" s="50" t="str">
        <f t="shared" si="0"/>
        <v>32|50|YUC|Yucatan</v>
      </c>
    </row>
    <row r="35" spans="2:6">
      <c r="F35" s="26" t="s">
        <v>3364</v>
      </c>
    </row>
    <row r="36" spans="2:6">
      <c r="F36" s="26" t="s">
        <v>655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>
      <selection activeCell="D2" sqref="D2:D16"/>
    </sheetView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3182</v>
      </c>
      <c r="B1" s="22" t="s">
        <v>3370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3378</v>
      </c>
    </row>
    <row r="2" spans="1:8">
      <c r="B2" s="6">
        <v>1</v>
      </c>
      <c r="C2" s="6">
        <v>52</v>
      </c>
      <c r="D2" s="56">
        <v>37</v>
      </c>
      <c r="E2" s="57" t="s">
        <v>657</v>
      </c>
      <c r="F2" s="50" t="str">
        <f>B2&amp;"|"&amp;C2&amp;"|"&amp;D2&amp;"|"&amp;E2</f>
        <v>1|52|37|Harju County (Harjumaa)</v>
      </c>
      <c r="H2" s="108" t="s">
        <v>1226</v>
      </c>
    </row>
    <row r="3" spans="1:8">
      <c r="B3" s="6">
        <v>2</v>
      </c>
      <c r="C3" s="6">
        <v>52</v>
      </c>
      <c r="D3" s="56">
        <v>39</v>
      </c>
      <c r="E3" s="57" t="s">
        <v>658</v>
      </c>
      <c r="F3" s="50" t="str">
        <f>B3&amp;"|"&amp;C3&amp;"|"&amp;D3&amp;"|"&amp;E3</f>
        <v>2|52|39|Hiiuma County (Hiiumaa)</v>
      </c>
      <c r="H3" s="109" t="s">
        <v>3371</v>
      </c>
    </row>
    <row r="4" spans="1:8">
      <c r="B4" s="6">
        <v>3</v>
      </c>
      <c r="C4" s="6">
        <v>52</v>
      </c>
      <c r="D4" s="56">
        <v>44</v>
      </c>
      <c r="E4" s="57" t="s">
        <v>659</v>
      </c>
      <c r="F4" s="50" t="str">
        <f t="shared" ref="F4:F16" si="0">B4&amp;"|"&amp;C4&amp;"|"&amp;D4&amp;"|"&amp;E4</f>
        <v>3|52|44|Ida-Viru County (Ida-Virumaa)</v>
      </c>
      <c r="H4" s="109" t="s">
        <v>3278</v>
      </c>
    </row>
    <row r="5" spans="1:8">
      <c r="B5" s="6">
        <v>4</v>
      </c>
      <c r="C5" s="6">
        <v>52</v>
      </c>
      <c r="D5" s="56">
        <v>51</v>
      </c>
      <c r="E5" s="57" t="s">
        <v>3373</v>
      </c>
      <c r="F5" s="50" t="str">
        <f t="shared" si="0"/>
        <v>4|52|51|Jarva County (Jarvamaa)</v>
      </c>
      <c r="H5" s="109" t="s">
        <v>3380</v>
      </c>
    </row>
    <row r="6" spans="1:8">
      <c r="B6" s="6">
        <v>5</v>
      </c>
      <c r="C6" s="6">
        <v>52</v>
      </c>
      <c r="D6" s="56">
        <v>49</v>
      </c>
      <c r="E6" s="57" t="s">
        <v>3374</v>
      </c>
      <c r="F6" s="50" t="str">
        <f t="shared" si="0"/>
        <v>5|52|49|Joge County (Jogevamaa)</v>
      </c>
      <c r="H6" s="109" t="s">
        <v>3356</v>
      </c>
    </row>
    <row r="7" spans="1:8">
      <c r="B7" s="6">
        <v>6</v>
      </c>
      <c r="C7" s="6">
        <v>52</v>
      </c>
      <c r="D7" s="56">
        <v>57</v>
      </c>
      <c r="E7" s="57" t="s">
        <v>3375</v>
      </c>
      <c r="F7" s="50" t="str">
        <f t="shared" si="0"/>
        <v>6|52|57|Laane County (Laanemaa)</v>
      </c>
      <c r="H7" s="109" t="s">
        <v>3379</v>
      </c>
    </row>
    <row r="8" spans="1:8">
      <c r="B8" s="6">
        <v>7</v>
      </c>
      <c r="C8" s="6">
        <v>52</v>
      </c>
      <c r="D8" s="56">
        <v>59</v>
      </c>
      <c r="E8" s="57" t="s">
        <v>3376</v>
      </c>
      <c r="F8" s="50" t="str">
        <f t="shared" si="0"/>
        <v>7|52|59|Laane-Viru County (Laane-Virumaa)</v>
      </c>
      <c r="H8" s="108" t="s">
        <v>1230</v>
      </c>
    </row>
    <row r="9" spans="1:8">
      <c r="B9" s="6">
        <v>8</v>
      </c>
      <c r="C9" s="6">
        <v>52</v>
      </c>
      <c r="D9" s="56">
        <v>67</v>
      </c>
      <c r="E9" s="57" t="s">
        <v>3377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660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661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662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663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664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665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3392</v>
      </c>
      <c r="F16" s="50" t="str">
        <f t="shared" si="0"/>
        <v>15|52|86|Voru County (Vorumaa)</v>
      </c>
    </row>
    <row r="18" spans="6:6">
      <c r="F18" s="26" t="s">
        <v>3369</v>
      </c>
    </row>
    <row r="19" spans="6:6">
      <c r="F19" s="26" t="s">
        <v>656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>
      <selection activeCell="A2" sqref="A2"/>
    </sheetView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7" width="9.140625" style="6" hidden="1" customWidth="1"/>
    <col min="8" max="8" width="10.425781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3182</v>
      </c>
      <c r="B1" s="39" t="s">
        <v>3399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3394</v>
      </c>
    </row>
    <row r="2" spans="1:11">
      <c r="B2" s="6">
        <v>1</v>
      </c>
      <c r="C2" s="6">
        <v>54</v>
      </c>
      <c r="D2" s="56" t="s">
        <v>666</v>
      </c>
      <c r="E2" s="57" t="s">
        <v>667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1226</v>
      </c>
    </row>
    <row r="3" spans="1:11">
      <c r="B3" s="6">
        <v>2</v>
      </c>
      <c r="C3" s="6">
        <v>54</v>
      </c>
      <c r="D3" s="56" t="s">
        <v>668</v>
      </c>
      <c r="E3" s="57" t="s">
        <v>669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3395</v>
      </c>
    </row>
    <row r="4" spans="1:11">
      <c r="B4" s="6">
        <v>3</v>
      </c>
      <c r="C4" s="6">
        <v>54</v>
      </c>
      <c r="D4" s="56" t="s">
        <v>670</v>
      </c>
      <c r="E4" s="57" t="s">
        <v>671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3278</v>
      </c>
    </row>
    <row r="5" spans="1:11">
      <c r="B5" s="6">
        <v>4</v>
      </c>
      <c r="C5" s="6">
        <v>54</v>
      </c>
      <c r="D5" s="56" t="s">
        <v>672</v>
      </c>
      <c r="E5" s="57" t="s">
        <v>673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3132</v>
      </c>
    </row>
    <row r="6" spans="1:11">
      <c r="B6" s="6">
        <v>5</v>
      </c>
      <c r="C6" s="6">
        <v>54</v>
      </c>
      <c r="D6" s="56" t="s">
        <v>674</v>
      </c>
      <c r="E6" s="57" t="s">
        <v>675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3356</v>
      </c>
    </row>
    <row r="7" spans="1:11">
      <c r="B7" s="6">
        <v>6</v>
      </c>
      <c r="C7" s="6">
        <v>54</v>
      </c>
      <c r="D7" s="56" t="s">
        <v>676</v>
      </c>
      <c r="E7" s="57" t="s">
        <v>677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3133</v>
      </c>
    </row>
    <row r="8" spans="1:11">
      <c r="B8" s="6">
        <v>7</v>
      </c>
      <c r="C8" s="6">
        <v>54</v>
      </c>
      <c r="D8" s="56" t="s">
        <v>678</v>
      </c>
      <c r="E8" s="57" t="s">
        <v>679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3396</v>
      </c>
    </row>
    <row r="9" spans="1:11">
      <c r="B9" s="6">
        <v>8</v>
      </c>
      <c r="C9" s="6">
        <v>54</v>
      </c>
      <c r="D9" s="56" t="s">
        <v>680</v>
      </c>
      <c r="E9" s="57" t="s">
        <v>681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3397</v>
      </c>
    </row>
    <row r="10" spans="1:11">
      <c r="B10" s="6">
        <v>9</v>
      </c>
      <c r="C10" s="6">
        <v>54</v>
      </c>
      <c r="D10" s="56" t="s">
        <v>682</v>
      </c>
      <c r="E10" s="57" t="s">
        <v>683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3398</v>
      </c>
    </row>
    <row r="11" spans="1:11">
      <c r="B11" s="6">
        <v>10</v>
      </c>
      <c r="C11" s="6">
        <v>54</v>
      </c>
      <c r="D11" s="56" t="s">
        <v>566</v>
      </c>
      <c r="E11" s="57" t="s">
        <v>684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1230</v>
      </c>
    </row>
    <row r="12" spans="1:11">
      <c r="B12" s="6">
        <v>11</v>
      </c>
      <c r="C12" s="6">
        <v>54</v>
      </c>
      <c r="D12" s="56" t="s">
        <v>685</v>
      </c>
      <c r="E12" s="57" t="s">
        <v>686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687</v>
      </c>
      <c r="E13" s="57" t="s">
        <v>688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689</v>
      </c>
      <c r="E14" s="57" t="s">
        <v>690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691</v>
      </c>
      <c r="E15" s="57" t="s">
        <v>692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693</v>
      </c>
      <c r="E16" s="57" t="s">
        <v>694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695</v>
      </c>
      <c r="E17" s="1" t="s">
        <v>696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697</v>
      </c>
      <c r="E18" s="1" t="s">
        <v>698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699</v>
      </c>
      <c r="E19" s="1" t="s">
        <v>700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701</v>
      </c>
      <c r="E20" s="1" t="s">
        <v>702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703</v>
      </c>
      <c r="E21" s="1" t="s">
        <v>704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705</v>
      </c>
      <c r="E22" s="1" t="s">
        <v>706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707</v>
      </c>
      <c r="E23" s="1" t="s">
        <v>708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709</v>
      </c>
      <c r="E24" s="1" t="s">
        <v>710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711</v>
      </c>
      <c r="E25" s="1" t="s">
        <v>712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713</v>
      </c>
      <c r="E26" s="1" t="s">
        <v>714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715</v>
      </c>
      <c r="E27" s="1" t="s">
        <v>716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560</v>
      </c>
      <c r="E28" s="1" t="s">
        <v>717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718</v>
      </c>
      <c r="E29" s="1" t="s">
        <v>719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720</v>
      </c>
      <c r="E30" s="1" t="s">
        <v>721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722</v>
      </c>
      <c r="E31" s="1" t="s">
        <v>723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724</v>
      </c>
      <c r="E32" s="1" t="s">
        <v>725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726</v>
      </c>
      <c r="E33" s="1" t="s">
        <v>727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728</v>
      </c>
      <c r="E34" s="1" t="s">
        <v>729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730</v>
      </c>
      <c r="E35" s="1" t="s">
        <v>731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732</v>
      </c>
      <c r="E36" s="1" t="s">
        <v>733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734</v>
      </c>
      <c r="E37" s="1" t="s">
        <v>735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736</v>
      </c>
      <c r="E38" s="1" t="s">
        <v>737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738</v>
      </c>
      <c r="E39" s="1" t="s">
        <v>739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740</v>
      </c>
      <c r="E40" s="1" t="s">
        <v>741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742</v>
      </c>
      <c r="E41" s="1" t="s">
        <v>743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744</v>
      </c>
      <c r="E42" s="1" t="s">
        <v>745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746</v>
      </c>
      <c r="E43" s="1" t="s">
        <v>747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748</v>
      </c>
      <c r="E44" s="1" t="s">
        <v>749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750</v>
      </c>
      <c r="E45" s="1" t="s">
        <v>751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752</v>
      </c>
      <c r="E46" s="1" t="s">
        <v>753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754</v>
      </c>
      <c r="E47" s="1" t="s">
        <v>755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756</v>
      </c>
      <c r="E48" s="1" t="s">
        <v>757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758</v>
      </c>
      <c r="E49" s="1" t="s">
        <v>759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760</v>
      </c>
      <c r="E50" s="1" t="s">
        <v>761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762</v>
      </c>
      <c r="E51" s="1" t="s">
        <v>763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764</v>
      </c>
      <c r="E52" s="1" t="s">
        <v>765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3393</v>
      </c>
    </row>
    <row r="55" spans="2:9">
      <c r="I55" s="26" t="s">
        <v>766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3182</v>
      </c>
      <c r="B1" s="21" t="s">
        <v>3404</v>
      </c>
      <c r="C1" s="21" t="s">
        <v>3276</v>
      </c>
      <c r="D1" s="21" t="s">
        <v>404</v>
      </c>
      <c r="E1" s="21" t="s">
        <v>471</v>
      </c>
      <c r="F1" s="21" t="s">
        <v>768</v>
      </c>
      <c r="G1" s="36" t="str">
        <f>B1&amp;"|"&amp;C1&amp;"|"&amp;D1&amp;"|"&amp;E1&amp;"|"&amp;F1</f>
        <v>pas61_id|dxcc_code|code|subdivision|import_only</v>
      </c>
      <c r="I1" s="108" t="s">
        <v>3401</v>
      </c>
    </row>
    <row r="2" spans="1:9">
      <c r="B2" s="6">
        <v>1</v>
      </c>
      <c r="C2" s="6">
        <v>61</v>
      </c>
      <c r="D2" t="s">
        <v>769</v>
      </c>
      <c r="E2" t="s">
        <v>673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1226</v>
      </c>
    </row>
    <row r="3" spans="1:9">
      <c r="B3" s="6">
        <v>2</v>
      </c>
      <c r="C3" s="6">
        <v>61</v>
      </c>
      <c r="D3" t="s">
        <v>770</v>
      </c>
      <c r="E3" t="s">
        <v>767</v>
      </c>
      <c r="F3" s="6">
        <v>1</v>
      </c>
      <c r="G3" s="50" t="str">
        <f t="shared" si="0"/>
        <v>2|61|FJL|Franz Josef Land|1</v>
      </c>
      <c r="I3" s="109" t="s">
        <v>3402</v>
      </c>
    </row>
    <row r="4" spans="1:9">
      <c r="I4" s="109" t="s">
        <v>3278</v>
      </c>
    </row>
    <row r="5" spans="1:9">
      <c r="G5" s="26" t="s">
        <v>3405</v>
      </c>
      <c r="I5" s="109" t="s">
        <v>3134</v>
      </c>
    </row>
    <row r="6" spans="1:9">
      <c r="G6" s="26" t="s">
        <v>767</v>
      </c>
      <c r="I6" s="109" t="s">
        <v>3356</v>
      </c>
    </row>
    <row r="7" spans="1:9">
      <c r="I7" s="109" t="s">
        <v>1797</v>
      </c>
    </row>
    <row r="8" spans="1:9">
      <c r="I8" s="109" t="s">
        <v>3403</v>
      </c>
    </row>
    <row r="9" spans="1:9">
      <c r="I9" s="108" t="s">
        <v>1230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>
      <selection activeCell="D2" sqref="D2:D16"/>
    </sheetView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34.28515625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3408</v>
      </c>
    </row>
    <row r="2" spans="1:8">
      <c r="B2" s="6">
        <v>1</v>
      </c>
      <c r="C2" s="6">
        <v>70</v>
      </c>
      <c r="D2" s="144">
        <v>9</v>
      </c>
      <c r="E2" s="1" t="s">
        <v>3412</v>
      </c>
      <c r="F2" s="50" t="str">
        <f t="shared" ref="F2:F16" si="0">B2&amp;"|"&amp;C2&amp;"|"&amp;D2&amp;"|"&amp;E2</f>
        <v>1|70|9|Camaguey</v>
      </c>
      <c r="H2" s="108" t="s">
        <v>1226</v>
      </c>
    </row>
    <row r="3" spans="1:8">
      <c r="B3" s="6">
        <v>2</v>
      </c>
      <c r="C3" s="6">
        <v>70</v>
      </c>
      <c r="D3" s="144">
        <v>8</v>
      </c>
      <c r="E3" s="1" t="s">
        <v>3415</v>
      </c>
      <c r="F3" s="50" t="str">
        <f t="shared" si="0"/>
        <v>2|70|8|Ciego de vila</v>
      </c>
      <c r="H3" s="109" t="s">
        <v>3409</v>
      </c>
    </row>
    <row r="4" spans="1:8">
      <c r="B4" s="6">
        <v>3</v>
      </c>
      <c r="C4" s="6">
        <v>70</v>
      </c>
      <c r="D4" s="144">
        <v>6</v>
      </c>
      <c r="E4" s="1" t="s">
        <v>772</v>
      </c>
      <c r="F4" s="50" t="str">
        <f t="shared" si="0"/>
        <v>3|70|6|Cienfuegos</v>
      </c>
      <c r="H4" s="109" t="s">
        <v>3278</v>
      </c>
    </row>
    <row r="5" spans="1:8">
      <c r="B5" s="6">
        <v>4</v>
      </c>
      <c r="C5" s="6">
        <v>70</v>
      </c>
      <c r="D5" s="144">
        <v>3</v>
      </c>
      <c r="E5" s="1" t="s">
        <v>773</v>
      </c>
      <c r="F5" s="50" t="str">
        <f t="shared" si="0"/>
        <v>4|70|3|Ciudad de La Habana</v>
      </c>
      <c r="H5" s="109" t="s">
        <v>3135</v>
      </c>
    </row>
    <row r="6" spans="1:8">
      <c r="B6" s="6">
        <v>5</v>
      </c>
      <c r="C6" s="6">
        <v>70</v>
      </c>
      <c r="D6" s="144">
        <v>12</v>
      </c>
      <c r="E6" s="1" t="s">
        <v>774</v>
      </c>
      <c r="F6" s="50" t="str">
        <f t="shared" si="0"/>
        <v>5|70|12|Granma</v>
      </c>
      <c r="H6" s="109" t="s">
        <v>3356</v>
      </c>
    </row>
    <row r="7" spans="1:8">
      <c r="B7" s="6">
        <v>6</v>
      </c>
      <c r="C7" s="6">
        <v>70</v>
      </c>
      <c r="D7" s="144">
        <v>14</v>
      </c>
      <c r="E7" s="1" t="s">
        <v>3413</v>
      </c>
      <c r="F7" s="50" t="str">
        <f t="shared" si="0"/>
        <v>6|70|14|Guantanamo</v>
      </c>
      <c r="H7" s="109" t="s">
        <v>3410</v>
      </c>
    </row>
    <row r="8" spans="1:8">
      <c r="B8" s="6">
        <v>7</v>
      </c>
      <c r="C8" s="6">
        <v>70</v>
      </c>
      <c r="D8" s="144">
        <v>11</v>
      </c>
      <c r="E8" s="1" t="s">
        <v>775</v>
      </c>
      <c r="F8" s="50" t="str">
        <f t="shared" si="0"/>
        <v>7|70|11|Holquin</v>
      </c>
      <c r="H8" s="108" t="s">
        <v>1230</v>
      </c>
    </row>
    <row r="9" spans="1:8">
      <c r="B9" s="6">
        <v>8</v>
      </c>
      <c r="C9" s="6">
        <v>70</v>
      </c>
      <c r="D9" s="144">
        <v>99</v>
      </c>
      <c r="E9" s="1" t="s">
        <v>776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777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778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779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780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781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782</v>
      </c>
      <c r="F16" s="50" t="str">
        <f t="shared" si="0"/>
        <v>15|70|5|Villa Clara</v>
      </c>
    </row>
    <row r="18" spans="6:6">
      <c r="F18" s="26" t="s">
        <v>3416</v>
      </c>
    </row>
    <row r="19" spans="6:6">
      <c r="F19" s="26" t="s">
        <v>771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>
      <selection activeCell="A2" sqref="A2"/>
    </sheetView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3424</v>
      </c>
    </row>
    <row r="2" spans="1:8">
      <c r="B2" s="6">
        <v>1</v>
      </c>
      <c r="C2" s="6">
        <v>74</v>
      </c>
      <c r="D2" t="s">
        <v>784</v>
      </c>
      <c r="E2" t="s">
        <v>3422</v>
      </c>
      <c r="F2" s="50" t="str">
        <f t="shared" ref="F2:F15" si="0">B2&amp;"|"&amp;C2&amp;"|"&amp;D2&amp;"|"&amp;E2</f>
        <v>1|74|AH|Ahuachapan</v>
      </c>
      <c r="H2" s="108" t="s">
        <v>1226</v>
      </c>
    </row>
    <row r="3" spans="1:8">
      <c r="B3" s="6">
        <v>2</v>
      </c>
      <c r="C3" s="6">
        <v>74</v>
      </c>
      <c r="D3" t="s">
        <v>785</v>
      </c>
      <c r="E3" t="s">
        <v>3421</v>
      </c>
      <c r="F3" s="50" t="str">
        <f t="shared" si="0"/>
        <v>2|74|CA|Cabanas</v>
      </c>
      <c r="H3" s="109" t="s">
        <v>3409</v>
      </c>
    </row>
    <row r="4" spans="1:8">
      <c r="B4" s="6">
        <v>3</v>
      </c>
      <c r="C4" s="6">
        <v>74</v>
      </c>
      <c r="D4" t="s">
        <v>786</v>
      </c>
      <c r="E4" t="s">
        <v>792</v>
      </c>
      <c r="F4" s="50" t="str">
        <f t="shared" si="0"/>
        <v>3|74|CH|Chalatenango</v>
      </c>
      <c r="H4" s="109" t="s">
        <v>3278</v>
      </c>
    </row>
    <row r="5" spans="1:8">
      <c r="B5" s="6">
        <v>4</v>
      </c>
      <c r="C5" s="6">
        <v>74</v>
      </c>
      <c r="D5" t="s">
        <v>740</v>
      </c>
      <c r="E5" t="s">
        <v>3418</v>
      </c>
      <c r="F5" s="50" t="str">
        <f t="shared" si="0"/>
        <v>4|74|CU|Cuscatlan</v>
      </c>
      <c r="H5" s="109" t="s">
        <v>3136</v>
      </c>
    </row>
    <row r="6" spans="1:8">
      <c r="B6" s="6">
        <v>5</v>
      </c>
      <c r="C6" s="6">
        <v>74</v>
      </c>
      <c r="D6" t="s">
        <v>787</v>
      </c>
      <c r="E6" t="s">
        <v>793</v>
      </c>
      <c r="F6" s="50" t="str">
        <f t="shared" si="0"/>
        <v>5|74|LI|La Libertad</v>
      </c>
      <c r="H6" s="109" t="s">
        <v>3356</v>
      </c>
    </row>
    <row r="7" spans="1:8">
      <c r="B7" s="6">
        <v>6</v>
      </c>
      <c r="C7" s="6">
        <v>74</v>
      </c>
      <c r="D7" t="s">
        <v>788</v>
      </c>
      <c r="E7" t="s">
        <v>794</v>
      </c>
      <c r="F7" s="50" t="str">
        <f t="shared" si="0"/>
        <v>6|74|PA|La Paz</v>
      </c>
      <c r="H7" s="109" t="s">
        <v>3425</v>
      </c>
    </row>
    <row r="8" spans="1:8">
      <c r="B8" s="6">
        <v>7</v>
      </c>
      <c r="C8" s="6">
        <v>74</v>
      </c>
      <c r="D8" t="s">
        <v>789</v>
      </c>
      <c r="E8" t="s">
        <v>2535</v>
      </c>
      <c r="F8" s="50" t="str">
        <f t="shared" si="0"/>
        <v>7|74|UN|La Union</v>
      </c>
      <c r="H8" s="108" t="s">
        <v>1230</v>
      </c>
    </row>
    <row r="9" spans="1:8">
      <c r="B9" s="6">
        <v>8</v>
      </c>
      <c r="C9" s="6">
        <v>74</v>
      </c>
      <c r="D9" t="s">
        <v>685</v>
      </c>
      <c r="E9" t="s">
        <v>3419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693</v>
      </c>
      <c r="E10" t="s">
        <v>795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790</v>
      </c>
      <c r="E11" t="s">
        <v>796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797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722</v>
      </c>
      <c r="E13" t="s">
        <v>798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750</v>
      </c>
      <c r="E14" t="s">
        <v>799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791</v>
      </c>
      <c r="E15" t="s">
        <v>3423</v>
      </c>
      <c r="F15" s="50" t="str">
        <f t="shared" si="0"/>
        <v>14|74|US|Usulutan</v>
      </c>
    </row>
    <row r="17" spans="6:6">
      <c r="F17" s="26" t="s">
        <v>3420</v>
      </c>
    </row>
    <row r="18" spans="6:6">
      <c r="F18" s="26" t="s">
        <v>783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3182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584</v>
      </c>
    </row>
    <row r="407" spans="2:6">
      <c r="F407" s="53" t="s">
        <v>585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>
      <selection activeCell="A2" sqref="A2"/>
    </sheetView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3427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3428</v>
      </c>
    </row>
    <row r="2" spans="1:8">
      <c r="B2" s="6">
        <v>1</v>
      </c>
      <c r="C2" s="6">
        <v>86</v>
      </c>
      <c r="D2" t="s">
        <v>718</v>
      </c>
      <c r="E2" t="s">
        <v>816</v>
      </c>
      <c r="F2" s="50" t="str">
        <f t="shared" ref="F2:F18" si="0">B2&amp;"|"&amp;C2&amp;"|"&amp;D2&amp;"|"&amp;E2</f>
        <v>1|86|BO|Boaco</v>
      </c>
      <c r="H2" s="108" t="s">
        <v>1226</v>
      </c>
    </row>
    <row r="3" spans="1:8">
      <c r="B3" s="6">
        <v>2</v>
      </c>
      <c r="C3" s="6">
        <v>86</v>
      </c>
      <c r="D3" t="s">
        <v>785</v>
      </c>
      <c r="E3" t="s">
        <v>817</v>
      </c>
      <c r="F3" s="50" t="str">
        <f t="shared" si="0"/>
        <v>2|86|CA|Carazo</v>
      </c>
      <c r="H3" s="109" t="s">
        <v>3429</v>
      </c>
    </row>
    <row r="4" spans="1:8">
      <c r="B4" s="6">
        <v>3</v>
      </c>
      <c r="C4" s="6">
        <v>86</v>
      </c>
      <c r="D4" t="s">
        <v>801</v>
      </c>
      <c r="E4" t="s">
        <v>818</v>
      </c>
      <c r="F4" s="50" t="str">
        <f t="shared" si="0"/>
        <v>3|86|CI|Chinandega</v>
      </c>
      <c r="H4" s="109" t="s">
        <v>3278</v>
      </c>
    </row>
    <row r="5" spans="1:8">
      <c r="B5" s="6">
        <v>4</v>
      </c>
      <c r="C5" s="6">
        <v>86</v>
      </c>
      <c r="D5" t="s">
        <v>802</v>
      </c>
      <c r="E5" t="s">
        <v>819</v>
      </c>
      <c r="F5" s="50" t="str">
        <f t="shared" si="0"/>
        <v>4|86|CO|Chontales</v>
      </c>
      <c r="H5" s="109" t="s">
        <v>3137</v>
      </c>
    </row>
    <row r="6" spans="1:8">
      <c r="B6" s="6">
        <v>5</v>
      </c>
      <c r="C6" s="6">
        <v>86</v>
      </c>
      <c r="D6" t="s">
        <v>803</v>
      </c>
      <c r="E6" t="s">
        <v>820</v>
      </c>
      <c r="F6" s="50" t="str">
        <f t="shared" si="0"/>
        <v>5|86|ES|Estel</v>
      </c>
      <c r="H6" s="109" t="s">
        <v>3356</v>
      </c>
    </row>
    <row r="7" spans="1:8">
      <c r="B7" s="6">
        <v>6</v>
      </c>
      <c r="C7" s="6">
        <v>86</v>
      </c>
      <c r="D7" t="s">
        <v>804</v>
      </c>
      <c r="E7" t="s">
        <v>821</v>
      </c>
      <c r="F7" s="50" t="str">
        <f t="shared" si="0"/>
        <v>6|86|GR|Granada</v>
      </c>
      <c r="H7" s="109" t="s">
        <v>3430</v>
      </c>
    </row>
    <row r="8" spans="1:8">
      <c r="B8" s="6">
        <v>7</v>
      </c>
      <c r="C8" s="6">
        <v>86</v>
      </c>
      <c r="D8" t="s">
        <v>805</v>
      </c>
      <c r="E8" t="s">
        <v>822</v>
      </c>
      <c r="F8" s="50" t="str">
        <f t="shared" si="0"/>
        <v>7|86|JI|Jinotega</v>
      </c>
      <c r="H8" s="108" t="s">
        <v>1230</v>
      </c>
    </row>
    <row r="9" spans="1:8">
      <c r="B9" s="6">
        <v>8</v>
      </c>
      <c r="C9" s="6">
        <v>86</v>
      </c>
      <c r="D9" t="s">
        <v>806</v>
      </c>
      <c r="E9" t="s">
        <v>823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736</v>
      </c>
      <c r="E10" t="s">
        <v>824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807</v>
      </c>
      <c r="E11" t="s">
        <v>825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808</v>
      </c>
      <c r="E12" t="s">
        <v>826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809</v>
      </c>
      <c r="E13" t="s">
        <v>827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828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810</v>
      </c>
      <c r="E15" t="s">
        <v>3432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811</v>
      </c>
      <c r="E16" t="s">
        <v>829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812</v>
      </c>
      <c r="E17" t="s">
        <v>813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814</v>
      </c>
      <c r="E18" t="s">
        <v>815</v>
      </c>
      <c r="F18" s="50" t="str">
        <f t="shared" si="0"/>
        <v>17|86|AS|Atlantico Sur</v>
      </c>
    </row>
    <row r="20" spans="2:6">
      <c r="F20" s="26" t="s">
        <v>3431</v>
      </c>
    </row>
    <row r="21" spans="2:6">
      <c r="F21" s="26" t="s">
        <v>800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A2" sqref="A2"/>
    </sheetView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39" t="s">
        <v>3434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3437</v>
      </c>
    </row>
    <row r="2" spans="1:8">
      <c r="B2" s="6">
        <v>1</v>
      </c>
      <c r="C2" s="6">
        <v>100</v>
      </c>
      <c r="D2" t="s">
        <v>830</v>
      </c>
      <c r="E2" t="s">
        <v>831</v>
      </c>
      <c r="F2" s="50" t="str">
        <f t="shared" ref="F2:F25" si="0">B2&amp;"|"&amp;C2&amp;"|"&amp;D2&amp;"|"&amp;E2</f>
        <v>1|100|C|Capital federal (Buenos Aires City)</v>
      </c>
      <c r="H2" s="108" t="s">
        <v>1226</v>
      </c>
    </row>
    <row r="3" spans="1:8">
      <c r="B3" s="6">
        <v>2</v>
      </c>
      <c r="C3" s="6">
        <v>100</v>
      </c>
      <c r="D3" t="s">
        <v>832</v>
      </c>
      <c r="E3" t="s">
        <v>833</v>
      </c>
      <c r="F3" s="50" t="str">
        <f t="shared" si="0"/>
        <v>2|100|B|Buenos Aires Province</v>
      </c>
      <c r="H3" s="109" t="s">
        <v>3438</v>
      </c>
    </row>
    <row r="4" spans="1:8">
      <c r="B4" s="6">
        <v>3</v>
      </c>
      <c r="C4" s="6">
        <v>100</v>
      </c>
      <c r="D4" t="s">
        <v>834</v>
      </c>
      <c r="E4" t="s">
        <v>835</v>
      </c>
      <c r="F4" s="50" t="str">
        <f t="shared" si="0"/>
        <v>3|100|S|Santa Fe</v>
      </c>
      <c r="H4" s="109" t="s">
        <v>3278</v>
      </c>
    </row>
    <row r="5" spans="1:8">
      <c r="B5" s="6">
        <v>4</v>
      </c>
      <c r="C5" s="6">
        <v>100</v>
      </c>
      <c r="D5" t="s">
        <v>836</v>
      </c>
      <c r="E5" t="s">
        <v>837</v>
      </c>
      <c r="F5" s="50" t="str">
        <f t="shared" si="0"/>
        <v>4|100|H|Chaco</v>
      </c>
      <c r="H5" s="109" t="s">
        <v>3138</v>
      </c>
    </row>
    <row r="6" spans="1:8">
      <c r="B6" s="6">
        <v>5</v>
      </c>
      <c r="C6" s="6">
        <v>100</v>
      </c>
      <c r="D6" t="s">
        <v>838</v>
      </c>
      <c r="E6" t="s">
        <v>839</v>
      </c>
      <c r="F6" s="50" t="str">
        <f t="shared" si="0"/>
        <v>5|100|P|Formosa</v>
      </c>
      <c r="H6" s="109" t="s">
        <v>3356</v>
      </c>
    </row>
    <row r="7" spans="1:8">
      <c r="B7" s="6">
        <v>6</v>
      </c>
      <c r="C7" s="6">
        <v>100</v>
      </c>
      <c r="D7" t="s">
        <v>840</v>
      </c>
      <c r="E7" t="s">
        <v>841</v>
      </c>
      <c r="F7" s="50" t="str">
        <f t="shared" si="0"/>
        <v>6|100|X|Cordoba</v>
      </c>
      <c r="H7" s="109" t="s">
        <v>3439</v>
      </c>
    </row>
    <row r="8" spans="1:8">
      <c r="B8" s="6">
        <v>7</v>
      </c>
      <c r="C8" s="6">
        <v>100</v>
      </c>
      <c r="D8" t="s">
        <v>842</v>
      </c>
      <c r="E8" t="s">
        <v>843</v>
      </c>
      <c r="F8" s="50" t="str">
        <f t="shared" si="0"/>
        <v>7|100|N|Misiones</v>
      </c>
      <c r="H8" s="108" t="s">
        <v>1230</v>
      </c>
    </row>
    <row r="9" spans="1:8">
      <c r="B9" s="6">
        <v>8</v>
      </c>
      <c r="C9" s="6">
        <v>100</v>
      </c>
      <c r="D9" t="s">
        <v>844</v>
      </c>
      <c r="E9" t="s">
        <v>845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846</v>
      </c>
      <c r="E10" t="s">
        <v>3436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847</v>
      </c>
      <c r="E11" t="s">
        <v>848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849</v>
      </c>
      <c r="E12" t="s">
        <v>850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851</v>
      </c>
      <c r="E13" t="s">
        <v>852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853</v>
      </c>
      <c r="E14" t="s">
        <v>854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855</v>
      </c>
      <c r="E15" t="s">
        <v>856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857</v>
      </c>
      <c r="E16" t="s">
        <v>858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859</v>
      </c>
      <c r="E17" t="s">
        <v>860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861</v>
      </c>
      <c r="E18" t="s">
        <v>862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863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864</v>
      </c>
      <c r="E20" t="s">
        <v>865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769</v>
      </c>
      <c r="E21" t="s">
        <v>1011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866</v>
      </c>
      <c r="E22" t="s">
        <v>867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868</v>
      </c>
      <c r="E23" t="s">
        <v>869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870</v>
      </c>
      <c r="E24" t="s">
        <v>871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872</v>
      </c>
      <c r="E25" t="s">
        <v>3435</v>
      </c>
      <c r="F25" s="50" t="str">
        <f t="shared" si="0"/>
        <v>24|100|Q|Neuquen</v>
      </c>
    </row>
    <row r="27" spans="2:6">
      <c r="F27" s="26" t="s">
        <v>3440</v>
      </c>
    </row>
    <row r="28" spans="2:6">
      <c r="F28" s="26" t="s">
        <v>3117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>
      <selection activeCell="A2" sqref="A2"/>
    </sheetView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3441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3443</v>
      </c>
    </row>
    <row r="2" spans="1:8">
      <c r="B2" s="6">
        <v>1</v>
      </c>
      <c r="C2" s="6">
        <v>104</v>
      </c>
      <c r="D2" t="s">
        <v>836</v>
      </c>
      <c r="E2" t="s">
        <v>873</v>
      </c>
      <c r="F2" s="50" t="str">
        <f t="shared" ref="F2:F10" si="0">B2&amp;"|"&amp;C2&amp;"|"&amp;D2&amp;"|"&amp;E2</f>
        <v>1|104|H|Chuquisaca</v>
      </c>
      <c r="H2" s="108" t="s">
        <v>1226</v>
      </c>
    </row>
    <row r="3" spans="1:8">
      <c r="B3" s="6">
        <v>2</v>
      </c>
      <c r="C3" s="6">
        <v>104</v>
      </c>
      <c r="D3" t="s">
        <v>830</v>
      </c>
      <c r="E3" t="s">
        <v>874</v>
      </c>
      <c r="F3" s="50" t="str">
        <f t="shared" si="0"/>
        <v>2|104|C|Cochabamba</v>
      </c>
      <c r="H3" s="109" t="s">
        <v>3444</v>
      </c>
    </row>
    <row r="4" spans="1:8">
      <c r="B4" s="6">
        <v>3</v>
      </c>
      <c r="C4" s="6">
        <v>104</v>
      </c>
      <c r="D4" t="s">
        <v>832</v>
      </c>
      <c r="E4" t="s">
        <v>875</v>
      </c>
      <c r="F4" s="50" t="str">
        <f t="shared" si="0"/>
        <v>3|104|B|El Beni</v>
      </c>
      <c r="H4" s="109" t="s">
        <v>3278</v>
      </c>
    </row>
    <row r="5" spans="1:8">
      <c r="B5" s="6">
        <v>4</v>
      </c>
      <c r="C5" s="6">
        <v>104</v>
      </c>
      <c r="D5" t="s">
        <v>864</v>
      </c>
      <c r="E5" t="s">
        <v>794</v>
      </c>
      <c r="F5" s="50" t="str">
        <f t="shared" si="0"/>
        <v>4|104|L|La Paz</v>
      </c>
      <c r="H5" s="109" t="s">
        <v>3139</v>
      </c>
    </row>
    <row r="6" spans="1:8">
      <c r="B6" s="6">
        <v>5</v>
      </c>
      <c r="C6" s="6">
        <v>104</v>
      </c>
      <c r="D6" t="s">
        <v>876</v>
      </c>
      <c r="E6" t="s">
        <v>877</v>
      </c>
      <c r="F6" s="50" t="str">
        <f t="shared" si="0"/>
        <v>5|104|O|Oruro</v>
      </c>
      <c r="H6" s="109" t="s">
        <v>3356</v>
      </c>
    </row>
    <row r="7" spans="1:8">
      <c r="B7" s="6">
        <v>6</v>
      </c>
      <c r="C7" s="6">
        <v>104</v>
      </c>
      <c r="D7" t="s">
        <v>842</v>
      </c>
      <c r="E7" t="s">
        <v>878</v>
      </c>
      <c r="F7" s="50" t="str">
        <f t="shared" si="0"/>
        <v>6|104|N|Pando</v>
      </c>
      <c r="H7" s="109" t="s">
        <v>3445</v>
      </c>
    </row>
    <row r="8" spans="1:8">
      <c r="B8" s="6">
        <v>7</v>
      </c>
      <c r="C8" s="6">
        <v>104</v>
      </c>
      <c r="D8" t="s">
        <v>838</v>
      </c>
      <c r="E8" t="s">
        <v>879</v>
      </c>
      <c r="F8" s="50" t="str">
        <f t="shared" si="0"/>
        <v>7|104|P|Potosi</v>
      </c>
      <c r="H8" s="108" t="s">
        <v>1230</v>
      </c>
    </row>
    <row r="9" spans="1:8">
      <c r="B9" s="6">
        <v>8</v>
      </c>
      <c r="C9" s="6">
        <v>104</v>
      </c>
      <c r="D9" t="s">
        <v>834</v>
      </c>
      <c r="E9" t="s">
        <v>869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846</v>
      </c>
      <c r="E10" t="s">
        <v>880</v>
      </c>
      <c r="F10" s="50" t="str">
        <f t="shared" si="0"/>
        <v>9|104|T|Tarija</v>
      </c>
    </row>
    <row r="12" spans="1:8">
      <c r="F12" s="26" t="s">
        <v>3442</v>
      </c>
    </row>
    <row r="13" spans="1:8">
      <c r="F13" s="26" t="s">
        <v>881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>
      <selection activeCell="A2" sqref="A2"/>
    </sheetView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3182</v>
      </c>
      <c r="B1" s="39" t="s">
        <v>4583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3456</v>
      </c>
    </row>
    <row r="2" spans="1:8">
      <c r="B2" s="6">
        <v>1</v>
      </c>
      <c r="C2" s="6">
        <v>108</v>
      </c>
      <c r="D2" t="s">
        <v>803</v>
      </c>
      <c r="E2" t="s">
        <v>3448</v>
      </c>
      <c r="F2" s="50" t="str">
        <f t="shared" ref="F2:F28" si="0">B2&amp;"|"&amp;C2&amp;"|"&amp;D2&amp;"|"&amp;E2</f>
        <v>1|108|ES|Espirito Santo</v>
      </c>
      <c r="H2" s="108" t="s">
        <v>1226</v>
      </c>
    </row>
    <row r="3" spans="1:8">
      <c r="B3" s="6">
        <v>2</v>
      </c>
      <c r="C3" s="6">
        <v>108</v>
      </c>
      <c r="D3" t="s">
        <v>883</v>
      </c>
      <c r="E3" t="s">
        <v>3449</v>
      </c>
      <c r="F3" s="50" t="str">
        <f t="shared" si="0"/>
        <v>2|108|GO|Goias</v>
      </c>
      <c r="H3" s="110" t="s">
        <v>3457</v>
      </c>
    </row>
    <row r="4" spans="1:8">
      <c r="B4" s="6">
        <v>3</v>
      </c>
      <c r="C4" s="6">
        <v>108</v>
      </c>
      <c r="D4" t="s">
        <v>884</v>
      </c>
      <c r="E4" t="s">
        <v>885</v>
      </c>
      <c r="F4" s="50" t="str">
        <f t="shared" si="0"/>
        <v>3|108|SC|Santa Catarina</v>
      </c>
      <c r="H4" s="110" t="s">
        <v>3278</v>
      </c>
    </row>
    <row r="5" spans="1:8">
      <c r="B5" s="6">
        <v>4</v>
      </c>
      <c r="C5" s="6">
        <v>108</v>
      </c>
      <c r="D5" t="s">
        <v>886</v>
      </c>
      <c r="E5" t="s">
        <v>887</v>
      </c>
      <c r="F5" s="50" t="str">
        <f t="shared" si="0"/>
        <v>4|108|SE|Sergipe</v>
      </c>
      <c r="H5" s="110" t="s">
        <v>3140</v>
      </c>
    </row>
    <row r="6" spans="1:8">
      <c r="B6" s="6">
        <v>5</v>
      </c>
      <c r="C6" s="6">
        <v>108</v>
      </c>
      <c r="D6" t="s">
        <v>505</v>
      </c>
      <c r="E6" t="s">
        <v>888</v>
      </c>
      <c r="F6" s="50" t="str">
        <f t="shared" si="0"/>
        <v>5|108|AL|Alagoas</v>
      </c>
      <c r="H6" s="110" t="s">
        <v>3356</v>
      </c>
    </row>
    <row r="7" spans="1:8">
      <c r="B7" s="6">
        <v>6</v>
      </c>
      <c r="C7" s="6">
        <v>108</v>
      </c>
      <c r="D7" t="s">
        <v>521</v>
      </c>
      <c r="E7" t="s">
        <v>889</v>
      </c>
      <c r="F7" s="50" t="str">
        <f t="shared" si="0"/>
        <v>6|108|AM|Amazonas</v>
      </c>
      <c r="H7" s="110" t="s">
        <v>3458</v>
      </c>
    </row>
    <row r="8" spans="1:8">
      <c r="B8" s="6">
        <v>7</v>
      </c>
      <c r="C8" s="6">
        <v>108</v>
      </c>
      <c r="D8" t="s">
        <v>483</v>
      </c>
      <c r="E8" t="s">
        <v>890</v>
      </c>
      <c r="F8" s="50" t="str">
        <f t="shared" si="0"/>
        <v>7|108|TO|Tocantins</v>
      </c>
      <c r="H8" s="108" t="s">
        <v>1230</v>
      </c>
    </row>
    <row r="9" spans="1:8">
      <c r="B9" s="6">
        <v>8</v>
      </c>
      <c r="C9" s="6">
        <v>108</v>
      </c>
      <c r="D9" t="s">
        <v>891</v>
      </c>
      <c r="E9" t="s">
        <v>3450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892</v>
      </c>
      <c r="E10" t="s">
        <v>3451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566</v>
      </c>
      <c r="E11" t="s">
        <v>893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894</v>
      </c>
      <c r="E12" t="s">
        <v>895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896</v>
      </c>
      <c r="E13" t="s">
        <v>897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598</v>
      </c>
      <c r="E14" t="s">
        <v>898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591</v>
      </c>
      <c r="E15" t="s">
        <v>3452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899</v>
      </c>
      <c r="E16" t="s">
        <v>900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808</v>
      </c>
      <c r="E17" t="s">
        <v>901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902</v>
      </c>
      <c r="E18" t="s">
        <v>903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752</v>
      </c>
      <c r="E19" t="s">
        <v>3459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904</v>
      </c>
      <c r="E20" t="s">
        <v>905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666</v>
      </c>
      <c r="E21" t="s">
        <v>906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907</v>
      </c>
      <c r="E22" t="s">
        <v>908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909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910</v>
      </c>
      <c r="E24" t="s">
        <v>3453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911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724</v>
      </c>
      <c r="E26" t="s">
        <v>912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788</v>
      </c>
      <c r="E27" t="s">
        <v>3454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809</v>
      </c>
      <c r="E28" t="s">
        <v>913</v>
      </c>
      <c r="F28" s="50" t="str">
        <f t="shared" si="0"/>
        <v>27|108|MT|Mato Grosso</v>
      </c>
    </row>
    <row r="30" spans="2:6">
      <c r="F30" s="26" t="s">
        <v>3455</v>
      </c>
    </row>
    <row r="31" spans="2:6">
      <c r="F31" s="26" t="s">
        <v>882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>
      <selection activeCell="A2" sqref="A2"/>
    </sheetView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3463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3460</v>
      </c>
    </row>
    <row r="2" spans="1:8">
      <c r="B2" s="6">
        <v>1</v>
      </c>
      <c r="C2" s="6">
        <v>110</v>
      </c>
      <c r="D2" t="s">
        <v>915</v>
      </c>
      <c r="E2" t="s">
        <v>914</v>
      </c>
      <c r="F2" s="50" t="str">
        <f>B2&amp;"|"&amp;C2&amp;"|"&amp;D2&amp;"|"&amp;E2</f>
        <v>1|110|HI|Hawaii</v>
      </c>
      <c r="H2" s="99" t="s">
        <v>1226</v>
      </c>
    </row>
    <row r="3" spans="1:8">
      <c r="H3" s="101" t="s">
        <v>3461</v>
      </c>
    </row>
    <row r="4" spans="1:8">
      <c r="F4" s="26" t="s">
        <v>3464</v>
      </c>
      <c r="H4" s="101" t="s">
        <v>3278</v>
      </c>
    </row>
    <row r="5" spans="1:8">
      <c r="F5" s="26" t="s">
        <v>914</v>
      </c>
      <c r="H5" s="101" t="s">
        <v>3141</v>
      </c>
    </row>
    <row r="6" spans="1:8">
      <c r="H6" s="101" t="s">
        <v>3356</v>
      </c>
    </row>
    <row r="7" spans="1:8">
      <c r="H7" s="101" t="s">
        <v>3462</v>
      </c>
    </row>
    <row r="8" spans="1:8">
      <c r="H8" s="99" t="s">
        <v>1230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>
      <selection activeCell="A2" sqref="A2"/>
    </sheetView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3182</v>
      </c>
      <c r="B1" s="39" t="s">
        <v>3468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3475</v>
      </c>
    </row>
    <row r="2" spans="1:8">
      <c r="B2" s="6">
        <v>1</v>
      </c>
      <c r="C2" s="6">
        <v>112</v>
      </c>
      <c r="D2" s="6" t="s">
        <v>922</v>
      </c>
      <c r="E2" t="s">
        <v>923</v>
      </c>
      <c r="F2" s="50" t="str">
        <f t="shared" ref="F2:F16" si="0">B2&amp;"|"&amp;C2&amp;"|"&amp;D2&amp;"|"&amp;E2</f>
        <v>1|112|II|Antofagasta</v>
      </c>
      <c r="H2" s="99" t="s">
        <v>1226</v>
      </c>
    </row>
    <row r="3" spans="1:8">
      <c r="B3" s="6">
        <v>2</v>
      </c>
      <c r="C3" s="6">
        <v>112</v>
      </c>
      <c r="D3" s="6" t="s">
        <v>924</v>
      </c>
      <c r="E3" t="s">
        <v>925</v>
      </c>
      <c r="F3" s="50" t="str">
        <f t="shared" si="0"/>
        <v>2|112|III|Atacama</v>
      </c>
      <c r="H3" s="101" t="s">
        <v>3476</v>
      </c>
    </row>
    <row r="4" spans="1:8">
      <c r="B4" s="6">
        <v>3</v>
      </c>
      <c r="C4" s="6">
        <v>112</v>
      </c>
      <c r="D4" s="6" t="s">
        <v>926</v>
      </c>
      <c r="E4" t="s">
        <v>3469</v>
      </c>
      <c r="F4" s="50" t="str">
        <f t="shared" si="0"/>
        <v>3|112|I|Tarapaca</v>
      </c>
      <c r="H4" s="101" t="s">
        <v>3278</v>
      </c>
    </row>
    <row r="5" spans="1:8">
      <c r="B5" s="6">
        <v>4</v>
      </c>
      <c r="C5" s="6">
        <v>112</v>
      </c>
      <c r="D5" s="6" t="s">
        <v>927</v>
      </c>
      <c r="E5" t="s">
        <v>928</v>
      </c>
      <c r="F5" s="50" t="str">
        <f t="shared" si="0"/>
        <v>4|112|XV|Arica y Parinacota</v>
      </c>
      <c r="H5" s="101" t="s">
        <v>3142</v>
      </c>
    </row>
    <row r="6" spans="1:8">
      <c r="B6" s="6">
        <v>5</v>
      </c>
      <c r="C6" s="6">
        <v>112</v>
      </c>
      <c r="D6" s="6" t="s">
        <v>709</v>
      </c>
      <c r="E6" t="s">
        <v>929</v>
      </c>
      <c r="F6" s="50" t="str">
        <f t="shared" si="0"/>
        <v>5|112|IV|Coquimbo</v>
      </c>
      <c r="H6" s="101" t="s">
        <v>3356</v>
      </c>
    </row>
    <row r="7" spans="1:8">
      <c r="B7" s="6">
        <v>6</v>
      </c>
      <c r="C7" s="6">
        <v>112</v>
      </c>
      <c r="D7" s="6" t="s">
        <v>870</v>
      </c>
      <c r="E7" t="s">
        <v>3470</v>
      </c>
      <c r="F7" s="50" t="str">
        <f t="shared" si="0"/>
        <v>6|112|V|Valparaiso</v>
      </c>
      <c r="H7" s="101" t="s">
        <v>3477</v>
      </c>
    </row>
    <row r="8" spans="1:8">
      <c r="B8" s="6">
        <v>7</v>
      </c>
      <c r="C8" s="6">
        <v>112</v>
      </c>
      <c r="D8" s="6" t="s">
        <v>930</v>
      </c>
      <c r="E8" t="s">
        <v>931</v>
      </c>
      <c r="F8" s="50" t="str">
        <f t="shared" si="0"/>
        <v>7|112|RM|Region Metropolitana de Santiago</v>
      </c>
      <c r="H8" s="99" t="s">
        <v>1230</v>
      </c>
    </row>
    <row r="9" spans="1:8">
      <c r="B9" s="6">
        <v>8</v>
      </c>
      <c r="C9" s="6">
        <v>112</v>
      </c>
      <c r="D9" s="6" t="s">
        <v>564</v>
      </c>
      <c r="E9" t="s">
        <v>932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933</v>
      </c>
      <c r="E10" t="s">
        <v>934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935</v>
      </c>
      <c r="E11" t="s">
        <v>3471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936</v>
      </c>
      <c r="E12" t="s">
        <v>3472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937</v>
      </c>
      <c r="E13" t="s">
        <v>3473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840</v>
      </c>
      <c r="E14" t="s">
        <v>938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939</v>
      </c>
      <c r="E15" t="s">
        <v>3474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940</v>
      </c>
      <c r="E16" t="s">
        <v>941</v>
      </c>
      <c r="F16" s="50" t="str">
        <f t="shared" si="0"/>
        <v>15|112|XII|Magallanes</v>
      </c>
    </row>
    <row r="18" spans="6:6">
      <c r="F18" s="26" t="s">
        <v>3467</v>
      </c>
    </row>
    <row r="19" spans="6:6">
      <c r="F19" s="26" t="s">
        <v>921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>
      <selection activeCell="A2" sqref="A2"/>
    </sheetView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3182</v>
      </c>
      <c r="B1" s="39" t="s">
        <v>3479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3480</v>
      </c>
    </row>
    <row r="2" spans="1:11">
      <c r="B2" s="6">
        <v>1</v>
      </c>
      <c r="C2" s="6">
        <v>126</v>
      </c>
      <c r="D2" t="s">
        <v>942</v>
      </c>
      <c r="E2" t="s">
        <v>943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1226</v>
      </c>
    </row>
    <row r="3" spans="1:11">
      <c r="K3" s="101" t="s">
        <v>3481</v>
      </c>
    </row>
    <row r="4" spans="1:11">
      <c r="I4" s="26" t="s">
        <v>3478</v>
      </c>
      <c r="K4" s="101" t="s">
        <v>3278</v>
      </c>
    </row>
    <row r="5" spans="1:11">
      <c r="I5" s="26" t="s">
        <v>944</v>
      </c>
      <c r="K5" s="101" t="s">
        <v>3143</v>
      </c>
    </row>
    <row r="6" spans="1:11">
      <c r="K6" s="101" t="s">
        <v>3356</v>
      </c>
    </row>
    <row r="7" spans="1:11">
      <c r="K7" s="101" t="s">
        <v>3144</v>
      </c>
    </row>
    <row r="8" spans="1:11">
      <c r="K8" s="101" t="s">
        <v>3396</v>
      </c>
    </row>
    <row r="9" spans="1:11">
      <c r="K9" s="101" t="s">
        <v>3397</v>
      </c>
    </row>
    <row r="10" spans="1:11">
      <c r="K10" s="101" t="s">
        <v>3482</v>
      </c>
    </row>
    <row r="11" spans="1:11">
      <c r="K11" s="99" t="s">
        <v>1230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>
      <selection activeCell="A2" sqref="A2"/>
    </sheetView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3182</v>
      </c>
      <c r="B1" s="39" t="s">
        <v>3485</v>
      </c>
      <c r="C1" s="39" t="s">
        <v>3276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3486</v>
      </c>
    </row>
    <row r="2" spans="1:9">
      <c r="B2" s="6">
        <v>1</v>
      </c>
      <c r="C2" s="6">
        <v>130</v>
      </c>
      <c r="D2" t="s">
        <v>472</v>
      </c>
      <c r="E2" t="s">
        <v>945</v>
      </c>
      <c r="F2" s="6">
        <v>1</v>
      </c>
      <c r="G2" s="50" t="str">
        <f>B2&amp;"|"&amp;C2&amp;"|"&amp;D2&amp;"|"&amp;E2&amp;"|"&amp;F2</f>
        <v>1|130|AK|Akmolinsk|1</v>
      </c>
      <c r="I2" s="99" t="s">
        <v>1226</v>
      </c>
    </row>
    <row r="3" spans="1:9">
      <c r="B3" s="6">
        <v>2</v>
      </c>
      <c r="C3" s="6">
        <v>130</v>
      </c>
      <c r="D3" t="s">
        <v>946</v>
      </c>
      <c r="E3" t="s">
        <v>947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3487</v>
      </c>
    </row>
    <row r="4" spans="1:9">
      <c r="B4" s="6">
        <v>3</v>
      </c>
      <c r="C4" s="6">
        <v>130</v>
      </c>
      <c r="D4" t="s">
        <v>948</v>
      </c>
      <c r="E4" t="s">
        <v>949</v>
      </c>
      <c r="F4" s="6">
        <v>3</v>
      </c>
      <c r="G4" s="50" t="str">
        <f t="shared" si="0"/>
        <v>3|130|AY|Almaty|3</v>
      </c>
      <c r="I4" s="101" t="s">
        <v>3278</v>
      </c>
    </row>
    <row r="5" spans="1:9">
      <c r="B5" s="6">
        <v>4</v>
      </c>
      <c r="C5" s="6">
        <v>130</v>
      </c>
      <c r="D5" t="s">
        <v>672</v>
      </c>
      <c r="E5" t="s">
        <v>950</v>
      </c>
      <c r="F5" s="6">
        <v>4</v>
      </c>
      <c r="G5" s="50" t="str">
        <f t="shared" si="0"/>
        <v>4|130|AR|Atyrau|4</v>
      </c>
      <c r="I5" s="101" t="s">
        <v>3145</v>
      </c>
    </row>
    <row r="6" spans="1:9">
      <c r="B6" s="6">
        <v>5</v>
      </c>
      <c r="C6" s="6">
        <v>130</v>
      </c>
      <c r="D6" t="s">
        <v>951</v>
      </c>
      <c r="E6" t="s">
        <v>952</v>
      </c>
      <c r="F6" s="6">
        <v>5</v>
      </c>
      <c r="G6" s="50" t="str">
        <f t="shared" si="0"/>
        <v>5|130|SG|East Kazakhstan|5</v>
      </c>
      <c r="I6" s="101" t="s">
        <v>3356</v>
      </c>
    </row>
    <row r="7" spans="1:9">
      <c r="B7" s="6">
        <v>6</v>
      </c>
      <c r="C7" s="6">
        <v>130</v>
      </c>
      <c r="D7" t="s">
        <v>953</v>
      </c>
      <c r="E7" t="s">
        <v>954</v>
      </c>
      <c r="F7" s="6">
        <v>6</v>
      </c>
      <c r="G7" s="50" t="str">
        <f t="shared" si="0"/>
        <v>6|130|ZM|Zhambyl|6</v>
      </c>
      <c r="I7" s="101" t="s">
        <v>3146</v>
      </c>
    </row>
    <row r="8" spans="1:9">
      <c r="B8" s="6">
        <v>7</v>
      </c>
      <c r="C8" s="6">
        <v>130</v>
      </c>
      <c r="D8" t="s">
        <v>955</v>
      </c>
      <c r="E8" t="s">
        <v>956</v>
      </c>
      <c r="F8" s="6">
        <v>7</v>
      </c>
      <c r="G8" s="50" t="str">
        <f t="shared" si="0"/>
        <v>7|130|BY|West Kazakhstan|7</v>
      </c>
      <c r="I8" s="99" t="s">
        <v>3488</v>
      </c>
    </row>
    <row r="9" spans="1:9">
      <c r="B9" s="6">
        <v>8</v>
      </c>
      <c r="C9" s="6">
        <v>130</v>
      </c>
      <c r="D9" t="s">
        <v>715</v>
      </c>
      <c r="E9" t="s">
        <v>957</v>
      </c>
      <c r="F9" s="6">
        <v>8</v>
      </c>
      <c r="G9" s="50" t="str">
        <f t="shared" si="0"/>
        <v>8|130|KG|Karaganda|8</v>
      </c>
      <c r="I9" s="99" t="s">
        <v>1230</v>
      </c>
    </row>
    <row r="10" spans="1:9">
      <c r="B10" s="6">
        <v>9</v>
      </c>
      <c r="C10" s="6">
        <v>130</v>
      </c>
      <c r="D10" t="s">
        <v>539</v>
      </c>
      <c r="E10" t="s">
        <v>958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959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807</v>
      </c>
      <c r="E12" t="s">
        <v>960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961</v>
      </c>
      <c r="E13" t="s">
        <v>962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963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964</v>
      </c>
      <c r="E15" t="s">
        <v>965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966</v>
      </c>
      <c r="E16" t="s">
        <v>967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968</v>
      </c>
      <c r="F17" s="6">
        <v>16</v>
      </c>
      <c r="G17" s="50" t="str">
        <f t="shared" si="0"/>
        <v>16|130|AL|Almaty city|16</v>
      </c>
    </row>
    <row r="19" spans="2:7">
      <c r="G19" s="26" t="s">
        <v>3484</v>
      </c>
    </row>
    <row r="20" spans="2:7">
      <c r="G20" s="26" t="s">
        <v>969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>
      <selection activeCell="A2" sqref="A2"/>
    </sheetView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3491</v>
      </c>
      <c r="C1" s="39" t="s">
        <v>3276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3492</v>
      </c>
    </row>
    <row r="2" spans="1:8">
      <c r="B2" s="6">
        <v>1</v>
      </c>
      <c r="C2" s="6">
        <v>132</v>
      </c>
      <c r="D2" s="1">
        <v>16</v>
      </c>
      <c r="E2" s="1" t="s">
        <v>971</v>
      </c>
      <c r="F2" s="50" t="str">
        <f t="shared" ref="F2:F19" si="0">B2&amp;"|"&amp;C2&amp;"|"&amp;D2&amp;"|"&amp;E2</f>
        <v>1|132|16|Alto Paraguay</v>
      </c>
      <c r="H2" s="99" t="s">
        <v>1226</v>
      </c>
    </row>
    <row r="3" spans="1:8">
      <c r="B3" s="6">
        <v>2</v>
      </c>
      <c r="C3" s="6">
        <v>132</v>
      </c>
      <c r="D3" s="1">
        <v>19</v>
      </c>
      <c r="E3" s="1" t="s">
        <v>3495</v>
      </c>
      <c r="F3" s="50" t="str">
        <f t="shared" si="0"/>
        <v>2|132|19|Boqueron</v>
      </c>
      <c r="H3" s="101" t="s">
        <v>3493</v>
      </c>
    </row>
    <row r="4" spans="1:8">
      <c r="B4" s="6">
        <v>3</v>
      </c>
      <c r="C4" s="6">
        <v>132</v>
      </c>
      <c r="D4" s="1">
        <v>15</v>
      </c>
      <c r="E4" s="1" t="s">
        <v>972</v>
      </c>
      <c r="F4" s="50" t="str">
        <f t="shared" si="0"/>
        <v>3|132|15|Presidente Hayes</v>
      </c>
      <c r="H4" s="101" t="s">
        <v>3278</v>
      </c>
    </row>
    <row r="5" spans="1:8">
      <c r="B5" s="6">
        <v>4</v>
      </c>
      <c r="C5" s="6">
        <v>132</v>
      </c>
      <c r="D5" s="1">
        <v>13</v>
      </c>
      <c r="E5" s="1" t="s">
        <v>973</v>
      </c>
      <c r="F5" s="50" t="str">
        <f t="shared" si="0"/>
        <v>4|132|13|Amambay</v>
      </c>
      <c r="H5" s="101" t="s">
        <v>3147</v>
      </c>
    </row>
    <row r="6" spans="1:8">
      <c r="B6" s="6">
        <v>5</v>
      </c>
      <c r="C6" s="6">
        <v>132</v>
      </c>
      <c r="D6" s="1">
        <v>1</v>
      </c>
      <c r="E6" s="1" t="s">
        <v>3496</v>
      </c>
      <c r="F6" s="50" t="str">
        <f t="shared" si="0"/>
        <v>5|132|1|Concepcion</v>
      </c>
      <c r="H6" s="101" t="s">
        <v>3356</v>
      </c>
    </row>
    <row r="7" spans="1:8">
      <c r="B7" s="6">
        <v>6</v>
      </c>
      <c r="C7" s="6">
        <v>132</v>
      </c>
      <c r="D7" s="1">
        <v>14</v>
      </c>
      <c r="E7" s="1" t="s">
        <v>3497</v>
      </c>
      <c r="F7" s="50" t="str">
        <f t="shared" si="0"/>
        <v>6|132|14|Canindeyu</v>
      </c>
      <c r="H7" s="101" t="s">
        <v>3494</v>
      </c>
    </row>
    <row r="8" spans="1:8">
      <c r="B8" s="6">
        <v>7</v>
      </c>
      <c r="C8" s="6">
        <v>132</v>
      </c>
      <c r="D8" s="1">
        <v>2</v>
      </c>
      <c r="E8" s="1" t="s">
        <v>974</v>
      </c>
      <c r="F8" s="50" t="str">
        <f t="shared" si="0"/>
        <v>7|132|2|San Pedro</v>
      </c>
      <c r="H8" s="99" t="s">
        <v>1230</v>
      </c>
    </row>
    <row r="9" spans="1:8">
      <c r="B9" s="6">
        <v>8</v>
      </c>
      <c r="C9" s="6">
        <v>132</v>
      </c>
      <c r="D9" s="1" t="s">
        <v>975</v>
      </c>
      <c r="E9" s="1" t="s">
        <v>3498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976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977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3499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978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3500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3501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979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3503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3502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980</v>
      </c>
      <c r="F19" s="50" t="str">
        <f t="shared" si="0"/>
        <v>18|132|7|Itapua</v>
      </c>
    </row>
    <row r="21" spans="2:6">
      <c r="F21" s="26" t="s">
        <v>3504</v>
      </c>
    </row>
    <row r="22" spans="2:6">
      <c r="F22" s="26" t="s">
        <v>970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A2" sqref="A2"/>
    </sheetView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3182</v>
      </c>
      <c r="B1" s="39" t="s">
        <v>3507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3508</v>
      </c>
    </row>
    <row r="2" spans="1:8">
      <c r="B2" s="6">
        <v>1</v>
      </c>
      <c r="C2" s="6">
        <v>137</v>
      </c>
      <c r="D2" t="s">
        <v>832</v>
      </c>
      <c r="E2" t="s">
        <v>991</v>
      </c>
      <c r="F2" s="50" t="str">
        <f t="shared" ref="F2:F17" si="0">B2&amp;"|"&amp;C2&amp;"|"&amp;D2&amp;"|"&amp;E2</f>
        <v>1|137|B|Busan Gwang'yeogsi (Pusan Metropolitan City)</v>
      </c>
      <c r="H2" s="99" t="s">
        <v>1226</v>
      </c>
    </row>
    <row r="3" spans="1:8">
      <c r="B3" s="6">
        <v>2</v>
      </c>
      <c r="C3" s="6">
        <v>137</v>
      </c>
      <c r="D3" t="s">
        <v>844</v>
      </c>
      <c r="E3" t="s">
        <v>982</v>
      </c>
      <c r="F3" s="50" t="str">
        <f t="shared" si="0"/>
        <v>2|137|E|Choongchungbuk-do (North Chungcheong Province)</v>
      </c>
      <c r="H3" s="101" t="s">
        <v>3509</v>
      </c>
    </row>
    <row r="4" spans="1:8">
      <c r="B4" s="6">
        <v>3</v>
      </c>
      <c r="C4" s="6">
        <v>137</v>
      </c>
      <c r="D4" t="s">
        <v>861</v>
      </c>
      <c r="E4" t="s">
        <v>983</v>
      </c>
      <c r="F4" s="50" t="str">
        <f t="shared" si="0"/>
        <v>3|137|F|Chungcheongnam-do (South Chungcheong Province)</v>
      </c>
      <c r="H4" s="101" t="s">
        <v>3278</v>
      </c>
    </row>
    <row r="5" spans="1:8">
      <c r="B5" s="6">
        <v>4</v>
      </c>
      <c r="C5" s="6">
        <v>137</v>
      </c>
      <c r="D5" t="s">
        <v>838</v>
      </c>
      <c r="E5" t="s">
        <v>992</v>
      </c>
      <c r="F5" s="50" t="str">
        <f t="shared" si="0"/>
        <v>4|137|P|Daegu Gwang'yeogsi (Taegu Metropolitan City)</v>
      </c>
      <c r="H5" s="101" t="s">
        <v>3148</v>
      </c>
    </row>
    <row r="6" spans="1:8">
      <c r="B6" s="6">
        <v>5</v>
      </c>
      <c r="C6" s="6">
        <v>137</v>
      </c>
      <c r="D6" t="s">
        <v>769</v>
      </c>
      <c r="E6" t="s">
        <v>993</v>
      </c>
      <c r="F6" s="50" t="str">
        <f t="shared" si="0"/>
        <v>5|137|R|Daejeon Gwang'yeogsi (Daejeon Metropolitan City)</v>
      </c>
      <c r="H6" s="101" t="s">
        <v>1229</v>
      </c>
    </row>
    <row r="7" spans="1:8">
      <c r="B7" s="6">
        <v>6</v>
      </c>
      <c r="C7" s="6">
        <v>137</v>
      </c>
      <c r="D7" t="s">
        <v>857</v>
      </c>
      <c r="E7" t="s">
        <v>984</v>
      </c>
      <c r="F7" s="50" t="str">
        <f t="shared" si="0"/>
        <v>6|137|D|Gangwon-do</v>
      </c>
      <c r="H7" s="101" t="s">
        <v>3510</v>
      </c>
    </row>
    <row r="8" spans="1:8">
      <c r="B8" s="6">
        <v>7</v>
      </c>
      <c r="C8" s="6">
        <v>137</v>
      </c>
      <c r="D8" t="s">
        <v>872</v>
      </c>
      <c r="E8" t="s">
        <v>994</v>
      </c>
      <c r="F8" s="50" t="str">
        <f t="shared" si="0"/>
        <v>7|137|Q|Gwangju Gwang'yeogsi (Kwangju Metropolitan City)</v>
      </c>
      <c r="H8" s="99" t="s">
        <v>1230</v>
      </c>
    </row>
    <row r="9" spans="1:8">
      <c r="B9" s="6">
        <v>8</v>
      </c>
      <c r="C9" s="6">
        <v>137</v>
      </c>
      <c r="D9" t="s">
        <v>830</v>
      </c>
      <c r="E9" t="s">
        <v>985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859</v>
      </c>
      <c r="E10" t="s">
        <v>986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864</v>
      </c>
      <c r="E11" t="s">
        <v>987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842</v>
      </c>
      <c r="E12" t="s">
        <v>995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849</v>
      </c>
      <c r="E13" t="s">
        <v>988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851</v>
      </c>
      <c r="E14" t="s">
        <v>989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836</v>
      </c>
      <c r="E15" t="s">
        <v>990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853</v>
      </c>
      <c r="E16" t="s">
        <v>996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834</v>
      </c>
      <c r="E17" t="s">
        <v>997</v>
      </c>
      <c r="F17" s="50" t="str">
        <f t="shared" si="0"/>
        <v>16|137|S|Ulsan Gwanq'yeogsi (Ulsan Metropolitan City)</v>
      </c>
    </row>
    <row r="19" spans="2:6">
      <c r="F19" s="26" t="s">
        <v>3506</v>
      </c>
    </row>
    <row r="20" spans="2:6">
      <c r="F20" s="26" t="s">
        <v>981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3182</v>
      </c>
      <c r="B1" s="3" t="s">
        <v>3275</v>
      </c>
      <c r="C1" s="3" t="s">
        <v>3276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1226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3273</v>
      </c>
      <c r="Q4" s="48" t="str">
        <f t="shared" si="2"/>
        <v>3|Cities/Gun</v>
      </c>
      <c r="S4" s="107" t="s">
        <v>3277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588</v>
      </c>
      <c r="S6" s="107" t="s">
        <v>3259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1226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1230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1226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3280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1230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587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586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>
      <selection activeCell="B1" sqref="B1:E1048576"/>
    </sheetView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21" t="s">
        <v>3515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3511</v>
      </c>
    </row>
    <row r="2" spans="1:8">
      <c r="B2" s="6">
        <v>1</v>
      </c>
      <c r="C2" s="6">
        <v>138</v>
      </c>
      <c r="D2" t="s">
        <v>730</v>
      </c>
      <c r="E2" t="s">
        <v>998</v>
      </c>
      <c r="F2" s="50" t="str">
        <f>B2&amp;"|"&amp;C2&amp;"|"&amp;D2&amp;"|"&amp;E2</f>
        <v>1|138|KI|Kure Island</v>
      </c>
      <c r="H2" s="99" t="s">
        <v>1226</v>
      </c>
    </row>
    <row r="3" spans="1:8">
      <c r="H3" s="101" t="s">
        <v>3512</v>
      </c>
    </row>
    <row r="4" spans="1:8">
      <c r="F4" s="26" t="s">
        <v>3516</v>
      </c>
      <c r="H4" s="101" t="s">
        <v>3278</v>
      </c>
    </row>
    <row r="5" spans="1:8">
      <c r="F5" s="26" t="s">
        <v>998</v>
      </c>
      <c r="H5" s="101" t="s">
        <v>3513</v>
      </c>
    </row>
    <row r="6" spans="1:8">
      <c r="H6" s="101" t="s">
        <v>3356</v>
      </c>
    </row>
    <row r="7" spans="1:8">
      <c r="H7" s="101" t="s">
        <v>3514</v>
      </c>
    </row>
    <row r="8" spans="1:8">
      <c r="H8" s="99" t="s">
        <v>1230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>
      <selection activeCell="A2" sqref="A2"/>
    </sheetView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3182</v>
      </c>
      <c r="B1" s="21" t="s">
        <v>3518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3519</v>
      </c>
    </row>
    <row r="2" spans="1:8">
      <c r="B2" s="6">
        <v>1</v>
      </c>
      <c r="C2" s="6">
        <v>144</v>
      </c>
      <c r="D2" t="s">
        <v>685</v>
      </c>
      <c r="E2" t="s">
        <v>1007</v>
      </c>
      <c r="F2" s="50" t="str">
        <f>B2&amp;"|"&amp;C2&amp;"|"&amp;D2&amp;"|"&amp;E2</f>
        <v>1|144|MO|Montevideo</v>
      </c>
      <c r="H2" s="99" t="s">
        <v>1226</v>
      </c>
    </row>
    <row r="3" spans="1:8">
      <c r="B3" s="6">
        <v>2</v>
      </c>
      <c r="C3" s="6">
        <v>144</v>
      </c>
      <c r="D3" t="s">
        <v>785</v>
      </c>
      <c r="E3" t="s">
        <v>1008</v>
      </c>
      <c r="F3" s="50" t="str">
        <f t="shared" ref="F3:F20" si="0">B3&amp;"|"&amp;C3&amp;"|"&amp;D3&amp;"|"&amp;E3</f>
        <v>2|144|CA|Canelones</v>
      </c>
      <c r="H3" s="101" t="s">
        <v>3520</v>
      </c>
    </row>
    <row r="4" spans="1:8">
      <c r="B4" s="6">
        <v>3</v>
      </c>
      <c r="C4" s="6">
        <v>144</v>
      </c>
      <c r="D4" t="s">
        <v>810</v>
      </c>
      <c r="E4" t="s">
        <v>3517</v>
      </c>
      <c r="F4" s="50" t="str">
        <f t="shared" si="0"/>
        <v>3|144|SJ|San Jose</v>
      </c>
      <c r="H4" s="101" t="s">
        <v>3278</v>
      </c>
    </row>
    <row r="5" spans="1:8">
      <c r="B5" s="6">
        <v>4</v>
      </c>
      <c r="C5" s="6">
        <v>144</v>
      </c>
      <c r="D5" t="s">
        <v>802</v>
      </c>
      <c r="E5" t="s">
        <v>1009</v>
      </c>
      <c r="F5" s="50" t="str">
        <f t="shared" si="0"/>
        <v>4|144|CO|Colonia</v>
      </c>
      <c r="H5" s="101" t="s">
        <v>3149</v>
      </c>
    </row>
    <row r="6" spans="1:8">
      <c r="B6" s="6">
        <v>5</v>
      </c>
      <c r="C6" s="6">
        <v>144</v>
      </c>
      <c r="D6" t="s">
        <v>750</v>
      </c>
      <c r="E6" t="s">
        <v>1010</v>
      </c>
      <c r="F6" s="50" t="str">
        <f t="shared" si="0"/>
        <v>5|144|SO|Soriano</v>
      </c>
      <c r="H6" s="101" t="s">
        <v>3356</v>
      </c>
    </row>
    <row r="7" spans="1:8">
      <c r="B7" s="6">
        <v>6</v>
      </c>
      <c r="C7" s="6">
        <v>144</v>
      </c>
      <c r="D7" t="s">
        <v>894</v>
      </c>
      <c r="E7" t="s">
        <v>1011</v>
      </c>
      <c r="F7" s="50" t="str">
        <f t="shared" si="0"/>
        <v>6|144|RN|Rio Negro</v>
      </c>
      <c r="H7" s="101" t="s">
        <v>3521</v>
      </c>
    </row>
    <row r="8" spans="1:8">
      <c r="B8" s="6">
        <v>7</v>
      </c>
      <c r="C8" s="6">
        <v>144</v>
      </c>
      <c r="D8" t="s">
        <v>788</v>
      </c>
      <c r="E8" t="s">
        <v>1012</v>
      </c>
      <c r="F8" s="50" t="str">
        <f t="shared" si="0"/>
        <v>7|144|PA|Paysandu</v>
      </c>
      <c r="H8" s="99" t="s">
        <v>1230</v>
      </c>
    </row>
    <row r="9" spans="1:8">
      <c r="B9" s="6">
        <v>8</v>
      </c>
      <c r="C9" s="6">
        <v>144</v>
      </c>
      <c r="D9" t="s">
        <v>722</v>
      </c>
      <c r="E9" t="s">
        <v>1013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672</v>
      </c>
      <c r="E10" t="s">
        <v>1014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1015</v>
      </c>
      <c r="E11" t="s">
        <v>1016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1017</v>
      </c>
      <c r="E12" t="s">
        <v>1018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1019</v>
      </c>
      <c r="E13" t="s">
        <v>1020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732</v>
      </c>
      <c r="E14" t="s">
        <v>1021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1022</v>
      </c>
      <c r="E15" t="s">
        <v>1023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566</v>
      </c>
      <c r="E16" t="s">
        <v>1024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1025</v>
      </c>
      <c r="E17" t="s">
        <v>1026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752</v>
      </c>
      <c r="E18" t="s">
        <v>1027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1028</v>
      </c>
      <c r="E19" t="s">
        <v>1029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1030</v>
      </c>
      <c r="E20" t="s">
        <v>1031</v>
      </c>
      <c r="F20" s="50" t="str">
        <f t="shared" si="0"/>
        <v>19|144|CL|Cerro Largo</v>
      </c>
    </row>
    <row r="22" spans="2:6">
      <c r="F22" s="26" t="s">
        <v>3522</v>
      </c>
    </row>
    <row r="23" spans="2:6">
      <c r="F23" s="26" t="s">
        <v>1006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>
      <selection activeCell="A2" sqref="A2"/>
    </sheetView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3526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3527</v>
      </c>
    </row>
    <row r="2" spans="1:8">
      <c r="B2" s="6">
        <v>1</v>
      </c>
      <c r="C2" s="6">
        <v>147</v>
      </c>
      <c r="D2" t="s">
        <v>1033</v>
      </c>
      <c r="E2" t="s">
        <v>1032</v>
      </c>
      <c r="F2" s="50" t="str">
        <f>B2&amp;"|"&amp;C2&amp;"|"&amp;D2&amp;"|"&amp;E2</f>
        <v>1|147|LH|Lord Howe Is</v>
      </c>
      <c r="H2" s="99" t="s">
        <v>1226</v>
      </c>
    </row>
    <row r="3" spans="1:8">
      <c r="H3" s="101" t="s">
        <v>3528</v>
      </c>
    </row>
    <row r="4" spans="1:8">
      <c r="F4" s="26" t="s">
        <v>3525</v>
      </c>
      <c r="H4" s="101" t="s">
        <v>3278</v>
      </c>
    </row>
    <row r="5" spans="1:8">
      <c r="F5" s="26" t="s">
        <v>1032</v>
      </c>
      <c r="H5" s="101" t="s">
        <v>3150</v>
      </c>
    </row>
    <row r="6" spans="1:8">
      <c r="H6" s="101" t="s">
        <v>3356</v>
      </c>
    </row>
    <row r="7" spans="1:8">
      <c r="H7" s="101" t="s">
        <v>3529</v>
      </c>
    </row>
    <row r="8" spans="1:8">
      <c r="H8" s="99" t="s">
        <v>1230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A2" sqref="A2"/>
    </sheetView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3532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3540</v>
      </c>
    </row>
    <row r="2" spans="1:8">
      <c r="B2" s="6">
        <v>1</v>
      </c>
      <c r="C2" s="6">
        <v>148</v>
      </c>
      <c r="D2" t="s">
        <v>521</v>
      </c>
      <c r="E2" t="s">
        <v>889</v>
      </c>
      <c r="F2" s="50" t="str">
        <f>B2&amp;"|"&amp;C2&amp;"|"&amp;D2&amp;"|"&amp;E2</f>
        <v>1|148|AM|Amazonas</v>
      </c>
      <c r="H2" s="99" t="s">
        <v>1226</v>
      </c>
    </row>
    <row r="3" spans="1:8">
      <c r="B3" s="6">
        <v>2</v>
      </c>
      <c r="C3" s="6">
        <v>148</v>
      </c>
      <c r="D3" t="s">
        <v>812</v>
      </c>
      <c r="E3" t="s">
        <v>3533</v>
      </c>
      <c r="F3" s="50" t="str">
        <f t="shared" ref="F3:F25" si="0">B3&amp;"|"&amp;C3&amp;"|"&amp;D3&amp;"|"&amp;E3</f>
        <v>2|148|AN|Anzoategui</v>
      </c>
      <c r="H3" s="101" t="s">
        <v>3541</v>
      </c>
    </row>
    <row r="4" spans="1:8">
      <c r="B4" s="6">
        <v>3</v>
      </c>
      <c r="C4" s="6">
        <v>148</v>
      </c>
      <c r="D4" t="s">
        <v>891</v>
      </c>
      <c r="E4" t="s">
        <v>1035</v>
      </c>
      <c r="F4" s="50" t="str">
        <f t="shared" si="0"/>
        <v>3|148|AP|Apure</v>
      </c>
      <c r="H4" s="101" t="s">
        <v>3278</v>
      </c>
    </row>
    <row r="5" spans="1:8">
      <c r="B5" s="6">
        <v>4</v>
      </c>
      <c r="C5" s="6">
        <v>148</v>
      </c>
      <c r="D5" t="s">
        <v>672</v>
      </c>
      <c r="E5" t="s">
        <v>1036</v>
      </c>
      <c r="F5" s="50" t="str">
        <f t="shared" si="0"/>
        <v>4|148|AR|Aragua</v>
      </c>
      <c r="H5" s="101" t="s">
        <v>3152</v>
      </c>
    </row>
    <row r="6" spans="1:8">
      <c r="B6" s="6">
        <v>5</v>
      </c>
      <c r="C6" s="6">
        <v>148</v>
      </c>
      <c r="D6" t="s">
        <v>501</v>
      </c>
      <c r="E6" t="s">
        <v>1037</v>
      </c>
      <c r="F6" s="50" t="str">
        <f t="shared" si="0"/>
        <v>5|148|BA|Barinas</v>
      </c>
      <c r="H6" s="101" t="s">
        <v>1229</v>
      </c>
    </row>
    <row r="7" spans="1:8">
      <c r="B7" s="6">
        <v>6</v>
      </c>
      <c r="C7" s="6">
        <v>148</v>
      </c>
      <c r="D7" t="s">
        <v>718</v>
      </c>
      <c r="E7" t="s">
        <v>1038</v>
      </c>
      <c r="F7" s="50" t="str">
        <f t="shared" si="0"/>
        <v>6|148|BO|Bolívar</v>
      </c>
      <c r="H7" s="101" t="s">
        <v>3542</v>
      </c>
    </row>
    <row r="8" spans="1:8">
      <c r="B8" s="6">
        <v>7</v>
      </c>
      <c r="C8" s="6">
        <v>148</v>
      </c>
      <c r="D8" t="s">
        <v>785</v>
      </c>
      <c r="E8" t="s">
        <v>1039</v>
      </c>
      <c r="F8" s="50" t="str">
        <f t="shared" si="0"/>
        <v>7|148|CA|Carabobo</v>
      </c>
      <c r="H8" s="99" t="s">
        <v>1230</v>
      </c>
    </row>
    <row r="9" spans="1:8">
      <c r="B9" s="6">
        <v>8</v>
      </c>
      <c r="C9" s="6">
        <v>148</v>
      </c>
      <c r="D9" t="s">
        <v>802</v>
      </c>
      <c r="E9" t="s">
        <v>1040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760</v>
      </c>
      <c r="E10" t="s">
        <v>1041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1042</v>
      </c>
      <c r="E11" t="s">
        <v>1043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1044</v>
      </c>
      <c r="E12" t="s">
        <v>3534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1045</v>
      </c>
      <c r="E13" t="s">
        <v>3535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1025</v>
      </c>
      <c r="E14" t="s">
        <v>1046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1047</v>
      </c>
      <c r="E15" t="s">
        <v>3536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558</v>
      </c>
      <c r="E16" t="s">
        <v>1048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685</v>
      </c>
      <c r="E17" t="s">
        <v>1049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1050</v>
      </c>
      <c r="E18" t="s">
        <v>1051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1052</v>
      </c>
      <c r="E19" t="s">
        <v>1053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1054</v>
      </c>
      <c r="E20" t="s">
        <v>1055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732</v>
      </c>
      <c r="E21" t="s">
        <v>3537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1056</v>
      </c>
      <c r="E22" t="s">
        <v>1057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1058</v>
      </c>
      <c r="E23" t="s">
        <v>1059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1060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1061</v>
      </c>
      <c r="E25" t="s">
        <v>1062</v>
      </c>
      <c r="F25" s="50" t="str">
        <f t="shared" si="0"/>
        <v>24|148|ZU|Zulia</v>
      </c>
    </row>
    <row r="27" spans="2:6">
      <c r="F27" s="26" t="s">
        <v>3538</v>
      </c>
    </row>
    <row r="28" spans="2:6">
      <c r="F28" s="26" t="s">
        <v>1034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55" t="s">
        <v>4584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3151</v>
      </c>
    </row>
    <row r="2" spans="1:8">
      <c r="B2" s="6">
        <v>1</v>
      </c>
      <c r="C2" s="6">
        <v>149</v>
      </c>
      <c r="D2" t="s">
        <v>899</v>
      </c>
      <c r="E2" t="s">
        <v>3543</v>
      </c>
      <c r="F2" s="50" t="str">
        <f>B2&amp;"|"&amp;C2&amp;"|"&amp;D2&amp;"|"&amp;E2</f>
        <v>1|149|AC|Acores</v>
      </c>
      <c r="H2" s="99" t="s">
        <v>1226</v>
      </c>
    </row>
    <row r="3" spans="1:8">
      <c r="H3" s="101" t="s">
        <v>1227</v>
      </c>
    </row>
    <row r="4" spans="1:8">
      <c r="F4" s="26" t="s">
        <v>3544</v>
      </c>
      <c r="H4" s="101" t="s">
        <v>1231</v>
      </c>
    </row>
    <row r="5" spans="1:8">
      <c r="F5" s="26" t="s">
        <v>1063</v>
      </c>
      <c r="H5" s="101" t="s">
        <v>3152</v>
      </c>
    </row>
    <row r="6" spans="1:8">
      <c r="H6" s="101" t="s">
        <v>1229</v>
      </c>
    </row>
    <row r="7" spans="1:8">
      <c r="H7" s="101" t="s">
        <v>3153</v>
      </c>
    </row>
    <row r="8" spans="1:8">
      <c r="H8" s="99" t="s">
        <v>1230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3182</v>
      </c>
      <c r="B1" s="55" t="s">
        <v>3548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3545</v>
      </c>
    </row>
    <row r="2" spans="1:8">
      <c r="B2" s="6">
        <v>1</v>
      </c>
      <c r="C2" s="6">
        <v>150</v>
      </c>
      <c r="D2" t="s">
        <v>1064</v>
      </c>
      <c r="E2" t="s">
        <v>1065</v>
      </c>
      <c r="F2" s="50" t="str">
        <f>B2&amp;"|"&amp;C2&amp;"|"&amp;D2&amp;"|"&amp;E2</f>
        <v>1|150|ACT|Australian Capital Territory</v>
      </c>
      <c r="H2" s="99" t="s">
        <v>1226</v>
      </c>
    </row>
    <row r="3" spans="1:8">
      <c r="B3" s="6">
        <v>2</v>
      </c>
      <c r="C3" s="6">
        <v>150</v>
      </c>
      <c r="D3" t="s">
        <v>1066</v>
      </c>
      <c r="E3" t="s">
        <v>1067</v>
      </c>
      <c r="F3" s="50" t="str">
        <f t="shared" ref="F3:F9" si="0">B3&amp;"|"&amp;C3&amp;"|"&amp;D3&amp;"|"&amp;E3</f>
        <v>2|150|NSW|New South Wales</v>
      </c>
      <c r="H3" s="101" t="s">
        <v>3546</v>
      </c>
    </row>
    <row r="4" spans="1:8">
      <c r="B4" s="6">
        <v>3</v>
      </c>
      <c r="C4" s="6">
        <v>150</v>
      </c>
      <c r="D4" t="s">
        <v>1068</v>
      </c>
      <c r="E4" t="s">
        <v>1069</v>
      </c>
      <c r="F4" s="50" t="str">
        <f t="shared" si="0"/>
        <v>3|150|VIC|Victoria</v>
      </c>
      <c r="H4" s="101" t="s">
        <v>3278</v>
      </c>
    </row>
    <row r="5" spans="1:8">
      <c r="B5" s="6">
        <v>4</v>
      </c>
      <c r="C5" s="6">
        <v>150</v>
      </c>
      <c r="D5" t="s">
        <v>1070</v>
      </c>
      <c r="E5" t="s">
        <v>1071</v>
      </c>
      <c r="F5" s="50" t="str">
        <f t="shared" si="0"/>
        <v>4|150|QLD|Queensland</v>
      </c>
      <c r="H5" s="101" t="s">
        <v>3154</v>
      </c>
    </row>
    <row r="6" spans="1:8">
      <c r="B6" s="6">
        <v>5</v>
      </c>
      <c r="C6" s="6">
        <v>150</v>
      </c>
      <c r="D6" t="s">
        <v>722</v>
      </c>
      <c r="E6" t="s">
        <v>1072</v>
      </c>
      <c r="F6" s="50" t="str">
        <f t="shared" si="0"/>
        <v>5|150|SA|South Australia</v>
      </c>
      <c r="H6" s="101" t="s">
        <v>3356</v>
      </c>
    </row>
    <row r="7" spans="1:8">
      <c r="B7" s="6">
        <v>6</v>
      </c>
      <c r="C7" s="6">
        <v>150</v>
      </c>
      <c r="D7" t="s">
        <v>1073</v>
      </c>
      <c r="E7" t="s">
        <v>1074</v>
      </c>
      <c r="F7" s="50" t="str">
        <f t="shared" si="0"/>
        <v>6|150|WA|Western Australia</v>
      </c>
      <c r="H7" s="101" t="s">
        <v>3547</v>
      </c>
    </row>
    <row r="8" spans="1:8">
      <c r="B8" s="6">
        <v>7</v>
      </c>
      <c r="C8" s="6">
        <v>150</v>
      </c>
      <c r="D8" t="s">
        <v>1075</v>
      </c>
      <c r="E8" t="s">
        <v>1076</v>
      </c>
      <c r="F8" s="50" t="str">
        <f t="shared" si="0"/>
        <v>7|150|TAS|Tasmania</v>
      </c>
      <c r="H8" s="99" t="s">
        <v>1230</v>
      </c>
    </row>
    <row r="9" spans="1:8">
      <c r="B9" s="6">
        <v>8</v>
      </c>
      <c r="C9" s="6">
        <v>150</v>
      </c>
      <c r="D9" t="s">
        <v>1002</v>
      </c>
      <c r="E9" t="s">
        <v>1077</v>
      </c>
      <c r="F9" s="50" t="str">
        <f t="shared" si="0"/>
        <v>8|150|NT|Northern Territory</v>
      </c>
    </row>
    <row r="11" spans="1:8">
      <c r="F11" s="26" t="s">
        <v>3549</v>
      </c>
    </row>
    <row r="12" spans="1:8">
      <c r="F12" s="26" t="s">
        <v>1078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>
      <selection activeCell="A2" sqref="A2"/>
    </sheetView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3182</v>
      </c>
      <c r="B1" s="55" t="s">
        <v>3554</v>
      </c>
      <c r="C1" s="55" t="s">
        <v>3276</v>
      </c>
      <c r="D1" s="55" t="s">
        <v>404</v>
      </c>
      <c r="E1" s="55" t="s">
        <v>471</v>
      </c>
      <c r="F1" s="55" t="s">
        <v>768</v>
      </c>
      <c r="G1" s="36" t="str">
        <f>B1&amp;"|"&amp;C1&amp;"|"&amp;D1&amp;"|"&amp;E1&amp;"|"&amp;F1</f>
        <v>pas151_id|dxcc_code|code|subdivision|import_only</v>
      </c>
      <c r="I1" s="99" t="s">
        <v>3551</v>
      </c>
    </row>
    <row r="2" spans="1:9">
      <c r="B2" s="6">
        <v>1</v>
      </c>
      <c r="C2" s="6">
        <v>151</v>
      </c>
      <c r="D2" t="s">
        <v>668</v>
      </c>
      <c r="E2" t="s">
        <v>1080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1226</v>
      </c>
    </row>
    <row r="3" spans="1:9">
      <c r="B3" s="6">
        <v>2</v>
      </c>
      <c r="C3" s="6">
        <v>151</v>
      </c>
      <c r="D3" t="s">
        <v>1081</v>
      </c>
      <c r="E3" t="s">
        <v>1079</v>
      </c>
      <c r="F3" s="6">
        <v>1</v>
      </c>
      <c r="G3" s="50" t="str">
        <f t="shared" si="0"/>
        <v>2|151|MV|Malyj Vysotskij|1</v>
      </c>
      <c r="I3" s="101" t="s">
        <v>3552</v>
      </c>
    </row>
    <row r="4" spans="1:9">
      <c r="F4" s="6"/>
      <c r="I4" s="101" t="s">
        <v>3278</v>
      </c>
    </row>
    <row r="5" spans="1:9">
      <c r="G5" s="26" t="s">
        <v>3556</v>
      </c>
      <c r="I5" s="101" t="s">
        <v>3155</v>
      </c>
    </row>
    <row r="6" spans="1:9">
      <c r="G6" s="26" t="s">
        <v>1079</v>
      </c>
      <c r="I6" s="101" t="s">
        <v>3356</v>
      </c>
    </row>
    <row r="7" spans="1:9">
      <c r="I7" s="101" t="s">
        <v>1797</v>
      </c>
    </row>
    <row r="8" spans="1:9">
      <c r="I8" s="99" t="s">
        <v>3553</v>
      </c>
    </row>
    <row r="9" spans="1:9">
      <c r="I9" s="99" t="s">
        <v>1230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3561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3558</v>
      </c>
    </row>
    <row r="2" spans="1:8">
      <c r="B2" s="6">
        <v>1</v>
      </c>
      <c r="C2" s="6">
        <v>153</v>
      </c>
      <c r="D2" t="s">
        <v>566</v>
      </c>
      <c r="E2" t="s">
        <v>1082</v>
      </c>
      <c r="F2" s="50" t="str">
        <f>B2&amp;"|"&amp;C2&amp;"|"&amp;D2&amp;"|"&amp;E2</f>
        <v>1|153|MA|Macquarie Is</v>
      </c>
      <c r="H2" s="99" t="s">
        <v>1226</v>
      </c>
    </row>
    <row r="3" spans="1:8">
      <c r="H3" s="101" t="s">
        <v>3559</v>
      </c>
    </row>
    <row r="4" spans="1:8">
      <c r="F4" s="26" t="s">
        <v>3562</v>
      </c>
      <c r="H4" s="101" t="s">
        <v>3278</v>
      </c>
    </row>
    <row r="5" spans="1:8">
      <c r="F5" s="26" t="s">
        <v>1082</v>
      </c>
      <c r="H5" s="101" t="s">
        <v>3156</v>
      </c>
    </row>
    <row r="6" spans="1:8">
      <c r="H6" s="101" t="s">
        <v>3356</v>
      </c>
    </row>
    <row r="7" spans="1:8">
      <c r="H7" s="101" t="s">
        <v>3560</v>
      </c>
    </row>
    <row r="8" spans="1:8">
      <c r="H8" s="99" t="s">
        <v>1230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3182</v>
      </c>
      <c r="B1" s="55" t="s">
        <v>3568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3564</v>
      </c>
    </row>
    <row r="2" spans="1:8">
      <c r="B2" s="6">
        <v>1</v>
      </c>
      <c r="C2" s="6">
        <v>163</v>
      </c>
      <c r="D2" t="s">
        <v>1084</v>
      </c>
      <c r="E2" t="s">
        <v>1085</v>
      </c>
      <c r="F2" s="50" t="str">
        <f>B2&amp;"|"&amp;C2&amp;"|"&amp;D2&amp;"|"&amp;E2</f>
        <v>1|163|NCD|National Capital District (Port Moresby)</v>
      </c>
      <c r="H2" s="99" t="s">
        <v>1226</v>
      </c>
    </row>
    <row r="3" spans="1:8">
      <c r="B3" s="6">
        <v>2</v>
      </c>
      <c r="C3" s="6">
        <v>163</v>
      </c>
      <c r="D3" t="s">
        <v>1086</v>
      </c>
      <c r="E3" t="s">
        <v>976</v>
      </c>
      <c r="F3" s="50" t="str">
        <f t="shared" ref="F3:F21" si="0">B3&amp;"|"&amp;C3&amp;"|"&amp;D3&amp;"|"&amp;E3</f>
        <v>2|163|CPM|Central</v>
      </c>
      <c r="H3" s="101" t="s">
        <v>3565</v>
      </c>
    </row>
    <row r="4" spans="1:8">
      <c r="B4" s="6">
        <v>3</v>
      </c>
      <c r="C4" s="6">
        <v>163</v>
      </c>
      <c r="D4" t="s">
        <v>1087</v>
      </c>
      <c r="E4" t="s">
        <v>1088</v>
      </c>
      <c r="F4" s="50" t="str">
        <f t="shared" si="0"/>
        <v>3|163|CPK|Chimbu</v>
      </c>
      <c r="H4" s="101" t="s">
        <v>3278</v>
      </c>
    </row>
    <row r="5" spans="1:8">
      <c r="B5" s="6">
        <v>4</v>
      </c>
      <c r="C5" s="6">
        <v>163</v>
      </c>
      <c r="D5" t="s">
        <v>1089</v>
      </c>
      <c r="E5" t="s">
        <v>1090</v>
      </c>
      <c r="F5" s="50" t="str">
        <f t="shared" si="0"/>
        <v>4|163|EHG|Eastern Highlands</v>
      </c>
      <c r="H5" s="101" t="s">
        <v>3157</v>
      </c>
    </row>
    <row r="6" spans="1:8">
      <c r="B6" s="6">
        <v>5</v>
      </c>
      <c r="C6" s="6">
        <v>163</v>
      </c>
      <c r="D6" t="s">
        <v>1091</v>
      </c>
      <c r="E6" t="s">
        <v>1092</v>
      </c>
      <c r="F6" s="50" t="str">
        <f t="shared" si="0"/>
        <v>5|163|EBR|East New Britain</v>
      </c>
      <c r="H6" s="101" t="s">
        <v>3356</v>
      </c>
    </row>
    <row r="7" spans="1:8">
      <c r="B7" s="6">
        <v>6</v>
      </c>
      <c r="C7" s="6">
        <v>163</v>
      </c>
      <c r="D7" t="s">
        <v>1093</v>
      </c>
      <c r="E7" t="s">
        <v>1094</v>
      </c>
      <c r="F7" s="50" t="str">
        <f t="shared" si="0"/>
        <v>6|163|ESW|East Sepik</v>
      </c>
      <c r="H7" s="101" t="s">
        <v>3566</v>
      </c>
    </row>
    <row r="8" spans="1:8">
      <c r="B8" s="6">
        <v>7</v>
      </c>
      <c r="C8" s="6">
        <v>163</v>
      </c>
      <c r="D8" t="s">
        <v>1095</v>
      </c>
      <c r="E8" t="s">
        <v>1096</v>
      </c>
      <c r="F8" s="50" t="str">
        <f t="shared" si="0"/>
        <v>7|163|EPW|Enga</v>
      </c>
      <c r="H8" s="99" t="s">
        <v>1230</v>
      </c>
    </row>
    <row r="9" spans="1:8">
      <c r="B9" s="6">
        <v>8</v>
      </c>
      <c r="C9" s="6">
        <v>163</v>
      </c>
      <c r="D9" t="s">
        <v>1097</v>
      </c>
      <c r="E9" t="s">
        <v>1098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1099</v>
      </c>
      <c r="E10" t="s">
        <v>1100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1101</v>
      </c>
      <c r="E11" t="s">
        <v>1102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1103</v>
      </c>
      <c r="E12" t="s">
        <v>1104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1105</v>
      </c>
      <c r="E13" t="s">
        <v>1106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1107</v>
      </c>
      <c r="E14" t="s">
        <v>1108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1109</v>
      </c>
      <c r="E15" t="s">
        <v>1110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1111</v>
      </c>
      <c r="E16" t="s">
        <v>1112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1113</v>
      </c>
      <c r="E17" t="s">
        <v>1114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1115</v>
      </c>
      <c r="E18" t="s">
        <v>1116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1117</v>
      </c>
      <c r="E19" t="s">
        <v>1118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1119</v>
      </c>
      <c r="E20" t="s">
        <v>1120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1121</v>
      </c>
      <c r="E21" t="s">
        <v>1122</v>
      </c>
      <c r="F21" s="50" t="str">
        <f t="shared" si="0"/>
        <v>20|163|WBR|West New Britain</v>
      </c>
    </row>
    <row r="23" spans="2:6">
      <c r="F23" s="26" t="s">
        <v>3567</v>
      </c>
    </row>
    <row r="24" spans="2:6">
      <c r="F24" s="26" t="s">
        <v>1083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3182</v>
      </c>
      <c r="B1" s="55" t="s">
        <v>3574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3571</v>
      </c>
    </row>
    <row r="2" spans="1:8">
      <c r="B2" s="6">
        <v>1</v>
      </c>
      <c r="C2" s="6">
        <v>170</v>
      </c>
      <c r="D2" t="s">
        <v>1124</v>
      </c>
      <c r="E2" t="s">
        <v>1125</v>
      </c>
      <c r="F2" s="50" t="str">
        <f>B2&amp;"|"&amp;C2&amp;"|"&amp;D2&amp;"|"&amp;E2</f>
        <v>1|170|AUK|Auckland</v>
      </c>
      <c r="H2" s="99" t="s">
        <v>1226</v>
      </c>
    </row>
    <row r="3" spans="1:8">
      <c r="B3" s="6">
        <v>2</v>
      </c>
      <c r="C3" s="6">
        <v>170</v>
      </c>
      <c r="D3" t="s">
        <v>1126</v>
      </c>
      <c r="E3" t="s">
        <v>1127</v>
      </c>
      <c r="F3" s="50" t="str">
        <f t="shared" ref="F3:F17" si="0">B3&amp;"|"&amp;C3&amp;"|"&amp;D3&amp;"|"&amp;E3</f>
        <v>2|170|BOP|Bay of Plenty</v>
      </c>
      <c r="H3" s="101" t="s">
        <v>3572</v>
      </c>
    </row>
    <row r="4" spans="1:8">
      <c r="B4" s="6">
        <v>3</v>
      </c>
      <c r="C4" s="6">
        <v>170</v>
      </c>
      <c r="D4" t="s">
        <v>1128</v>
      </c>
      <c r="E4" t="s">
        <v>1129</v>
      </c>
      <c r="F4" s="50" t="str">
        <f t="shared" si="0"/>
        <v>3|170|NTL|Northland</v>
      </c>
      <c r="H4" s="101" t="s">
        <v>3278</v>
      </c>
    </row>
    <row r="5" spans="1:8">
      <c r="B5" s="6">
        <v>4</v>
      </c>
      <c r="C5" s="6">
        <v>170</v>
      </c>
      <c r="D5" t="s">
        <v>1130</v>
      </c>
      <c r="E5" t="s">
        <v>1131</v>
      </c>
      <c r="F5" s="50" t="str">
        <f t="shared" si="0"/>
        <v>4|170|WKO|Waikato</v>
      </c>
      <c r="H5" s="101" t="s">
        <v>3158</v>
      </c>
    </row>
    <row r="6" spans="1:8">
      <c r="B6" s="6">
        <v>5</v>
      </c>
      <c r="C6" s="6">
        <v>170</v>
      </c>
      <c r="D6" t="s">
        <v>1132</v>
      </c>
      <c r="E6" t="s">
        <v>1133</v>
      </c>
      <c r="F6" s="50" t="str">
        <f t="shared" si="0"/>
        <v>5|170|GIS|Gisborne</v>
      </c>
      <c r="H6" s="101" t="s">
        <v>3356</v>
      </c>
    </row>
    <row r="7" spans="1:8">
      <c r="B7" s="6">
        <v>6</v>
      </c>
      <c r="C7" s="6">
        <v>170</v>
      </c>
      <c r="D7" t="s">
        <v>1134</v>
      </c>
      <c r="E7" t="s">
        <v>1135</v>
      </c>
      <c r="F7" s="50" t="str">
        <f t="shared" si="0"/>
        <v>6|170|HKB|Hawkes Bay</v>
      </c>
      <c r="H7" s="101" t="s">
        <v>3573</v>
      </c>
    </row>
    <row r="8" spans="1:8">
      <c r="B8" s="6">
        <v>7</v>
      </c>
      <c r="C8" s="6">
        <v>170</v>
      </c>
      <c r="D8" t="s">
        <v>1136</v>
      </c>
      <c r="E8" t="s">
        <v>1137</v>
      </c>
      <c r="F8" s="50" t="str">
        <f t="shared" si="0"/>
        <v>7|170|MWT|Manawatu-Wanganui</v>
      </c>
      <c r="H8" s="99" t="s">
        <v>1230</v>
      </c>
    </row>
    <row r="9" spans="1:8">
      <c r="B9" s="6">
        <v>8</v>
      </c>
      <c r="C9" s="6">
        <v>170</v>
      </c>
      <c r="D9" t="s">
        <v>1138</v>
      </c>
      <c r="E9" t="s">
        <v>1139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1140</v>
      </c>
      <c r="E10" t="s">
        <v>1141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1142</v>
      </c>
      <c r="E11" t="s">
        <v>1143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1144</v>
      </c>
      <c r="E12" t="s">
        <v>1145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1146</v>
      </c>
      <c r="E13" t="s">
        <v>1147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1075</v>
      </c>
      <c r="E14" t="s">
        <v>1148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1149</v>
      </c>
      <c r="E15" t="s">
        <v>1150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1151</v>
      </c>
      <c r="E16" t="s">
        <v>1152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1153</v>
      </c>
      <c r="E17" t="s">
        <v>1154</v>
      </c>
      <c r="F17" s="50" t="str">
        <f t="shared" si="0"/>
        <v>16|170|STL|Southland</v>
      </c>
    </row>
    <row r="19" spans="2:6">
      <c r="F19" s="26" t="s">
        <v>3570</v>
      </c>
    </row>
    <row r="20" spans="2:6">
      <c r="F20" s="26" t="s">
        <v>1123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O206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customWidth="1"/>
    <col min="2" max="2" width="9.140625" hidden="1" customWidth="1"/>
    <col min="3" max="3" width="63.42578125" hidden="1" customWidth="1"/>
    <col min="4" max="4" width="30.140625" hidden="1" customWidth="1"/>
    <col min="5" max="5" width="6.7109375" style="18" customWidth="1"/>
    <col min="6" max="6" width="7.5703125" style="158" customWidth="1"/>
    <col min="7" max="7" width="9.28515625" style="18" customWidth="1"/>
    <col min="8" max="8" width="48.7109375" style="43" customWidth="1"/>
    <col min="9" max="9" width="6.42578125" style="18" customWidth="1"/>
    <col min="10" max="10" width="23.85546875" style="159" customWidth="1"/>
    <col min="11" max="11" width="10.42578125" style="18" customWidth="1"/>
    <col min="12" max="12" width="14.42578125" style="18" customWidth="1"/>
    <col min="13" max="13" width="12" style="161" customWidth="1"/>
    <col min="14" max="14" width="10.42578125" style="161" customWidth="1"/>
    <col min="15" max="15" width="105.5703125" bestFit="1" customWidth="1"/>
  </cols>
  <sheetData>
    <row r="1" spans="2:15">
      <c r="B1" t="str">
        <f>dxcc!C1</f>
        <v>code</v>
      </c>
      <c r="C1" t="str">
        <f>dxcc!D1</f>
        <v>name</v>
      </c>
      <c r="E1" s="146" t="s">
        <v>4580</v>
      </c>
      <c r="F1" s="147" t="s">
        <v>412</v>
      </c>
      <c r="G1" s="148" t="s">
        <v>4577</v>
      </c>
      <c r="H1" s="149" t="s">
        <v>471</v>
      </c>
      <c r="I1" s="148" t="s">
        <v>541</v>
      </c>
      <c r="J1" s="150" t="s">
        <v>543</v>
      </c>
      <c r="K1" s="146" t="s">
        <v>405</v>
      </c>
      <c r="L1" s="146" t="s">
        <v>4581</v>
      </c>
      <c r="M1" s="151" t="s">
        <v>542</v>
      </c>
      <c r="N1" s="151" t="s">
        <v>4044</v>
      </c>
      <c r="O1" s="36" t="str">
        <f>E1&amp;"|"&amp;F1&amp;"|"&amp;G1&amp;"|"&amp;H1&amp;"|"&amp;I1&amp;"|"&amp;J1&amp;"|"&amp;K1&amp;"|"&amp;L1&amp;"|"&amp;M1&amp;"|"&amp;N1</f>
        <v>pas_id|dxcc_id|pas_code|subdivision|oblast|referred_to_as|is_deleted|is_import_only|before_date|after_date</v>
      </c>
    </row>
    <row r="2" spans="2:15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 t="str">
        <f>'psa1'!D2</f>
        <v>NS</v>
      </c>
      <c r="H2" s="154" t="str">
        <f>'psa1'!E2</f>
        <v xml:space="preserve">Nova Scotia </v>
      </c>
      <c r="I2" s="152"/>
      <c r="J2" s="155"/>
      <c r="K2" s="156">
        <v>0</v>
      </c>
      <c r="L2" s="156">
        <v>0</v>
      </c>
      <c r="M2" s="157"/>
      <c r="N2" s="157"/>
      <c r="O2" t="str">
        <f>E2&amp;"|"&amp;F2&amp;"|"&amp;G2&amp;"|"&amp;H2&amp;"|"&amp;I2&amp;"|"&amp;J2&amp;"|"&amp;K2&amp;"|"&amp;L2&amp;"|"&amp;IF(M2 &lt;&gt; "",TEXT(M2,"yyyy-mm-dd"),"")&amp;"|"&amp;IF(N2 &lt;&gt; "",TEXT(N2,"yyyy-mm-dd"),"")</f>
        <v>1|1|NS|Nova Scotia |||0|0||</v>
      </c>
    </row>
    <row r="3" spans="2:15">
      <c r="B3">
        <f>dxcc!C3</f>
        <v>1</v>
      </c>
      <c r="C3" t="str">
        <f>dxcc!D3</f>
        <v>CANADA</v>
      </c>
      <c r="E3" s="18">
        <v>2</v>
      </c>
      <c r="F3" s="158">
        <v>1</v>
      </c>
      <c r="G3" s="18" t="str">
        <f>'psa1'!D3</f>
        <v>QC</v>
      </c>
      <c r="H3" s="43" t="str">
        <f>'psa1'!E3</f>
        <v>Quebec</v>
      </c>
      <c r="K3" s="160">
        <v>0</v>
      </c>
      <c r="L3" s="160">
        <v>0</v>
      </c>
      <c r="O3" t="str">
        <f t="shared" ref="O3:O66" si="0">E3&amp;"|"&amp;F3&amp;"|"&amp;G3&amp;"|"&amp;H3&amp;"|"&amp;I3&amp;"|"&amp;J3&amp;"|"&amp;K3&amp;"|"&amp;L3&amp;"|"&amp;IF(M3 &lt;&gt; "",TEXT(M3,"yyyy-mm-dd"),"")&amp;"|"&amp;IF(N3 &lt;&gt; "",TEXT(N3,"yyyy-mm-dd"),"")</f>
        <v>2|1|QC|Quebec|||0|0||</v>
      </c>
    </row>
    <row r="4" spans="2:15">
      <c r="B4">
        <f>dxcc!C4</f>
        <v>2</v>
      </c>
      <c r="C4" t="str">
        <f>dxcc!D4</f>
        <v>ABU AIL IS.</v>
      </c>
      <c r="E4" s="18">
        <v>3</v>
      </c>
      <c r="F4" s="158">
        <v>1</v>
      </c>
      <c r="G4" s="18" t="str">
        <f>'psa1'!D4</f>
        <v>ON</v>
      </c>
      <c r="H4" s="43" t="str">
        <f>'psa1'!E4</f>
        <v xml:space="preserve">Ontario </v>
      </c>
      <c r="K4" s="160">
        <v>0</v>
      </c>
      <c r="L4" s="160">
        <v>0</v>
      </c>
      <c r="O4" t="str">
        <f t="shared" si="0"/>
        <v>3|1|ON|Ontario |||0|0||</v>
      </c>
    </row>
    <row r="5" spans="2:15">
      <c r="B5">
        <f>dxcc!C5</f>
        <v>3</v>
      </c>
      <c r="C5" t="str">
        <f>dxcc!D5</f>
        <v>AFGHANISTAN</v>
      </c>
      <c r="E5" s="18">
        <v>4</v>
      </c>
      <c r="F5" s="158">
        <v>1</v>
      </c>
      <c r="G5" s="18" t="str">
        <f>'psa1'!D5</f>
        <v>MB</v>
      </c>
      <c r="H5" s="43" t="str">
        <f>'psa1'!E5</f>
        <v xml:space="preserve">Manitoba </v>
      </c>
      <c r="K5" s="160">
        <v>0</v>
      </c>
      <c r="L5" s="160">
        <v>0</v>
      </c>
      <c r="O5" t="str">
        <f t="shared" si="0"/>
        <v>4|1|MB|Manitoba |||0|0||</v>
      </c>
    </row>
    <row r="6" spans="2:15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G6" s="18" t="str">
        <f>'psa1'!D6</f>
        <v>SK</v>
      </c>
      <c r="H6" s="43" t="str">
        <f>'psa1'!E6</f>
        <v xml:space="preserve">Saskatchewan </v>
      </c>
      <c r="K6" s="160">
        <v>0</v>
      </c>
      <c r="L6" s="160">
        <v>0</v>
      </c>
      <c r="O6" t="str">
        <f t="shared" si="0"/>
        <v>5|1|SK|Saskatchewan |||0|0||</v>
      </c>
    </row>
    <row r="7" spans="2:15">
      <c r="B7">
        <f>dxcc!C7</f>
        <v>5</v>
      </c>
      <c r="C7" t="str">
        <f>dxcc!D7</f>
        <v>ALAND IS.</v>
      </c>
      <c r="E7" s="18">
        <v>6</v>
      </c>
      <c r="F7" s="158">
        <v>1</v>
      </c>
      <c r="G7" s="18" t="str">
        <f>'psa1'!D7</f>
        <v>AB</v>
      </c>
      <c r="H7" s="43" t="str">
        <f>'psa1'!E7</f>
        <v xml:space="preserve">Alberta </v>
      </c>
      <c r="K7" s="160">
        <v>0</v>
      </c>
      <c r="L7" s="160">
        <v>0</v>
      </c>
      <c r="O7" t="str">
        <f t="shared" si="0"/>
        <v>6|1|AB|Alberta |||0|0||</v>
      </c>
    </row>
    <row r="8" spans="2:15">
      <c r="B8">
        <f>dxcc!C8</f>
        <v>6</v>
      </c>
      <c r="C8" t="str">
        <f>dxcc!D8</f>
        <v>ALASKA</v>
      </c>
      <c r="E8" s="18">
        <v>7</v>
      </c>
      <c r="F8" s="158">
        <v>1</v>
      </c>
      <c r="G8" s="18" t="str">
        <f>'psa1'!D8</f>
        <v>BC</v>
      </c>
      <c r="H8" s="43" t="str">
        <f>'psa1'!E8</f>
        <v xml:space="preserve">British Columbia </v>
      </c>
      <c r="K8" s="160">
        <v>0</v>
      </c>
      <c r="L8" s="160">
        <v>0</v>
      </c>
      <c r="O8" t="str">
        <f t="shared" si="0"/>
        <v>7|1|BC|British Columbia |||0|0||</v>
      </c>
    </row>
    <row r="9" spans="2:15">
      <c r="B9">
        <f>dxcc!C9</f>
        <v>7</v>
      </c>
      <c r="C9" t="str">
        <f>dxcc!D9</f>
        <v>ALBANIA</v>
      </c>
      <c r="E9" s="18">
        <v>8</v>
      </c>
      <c r="F9" s="158">
        <v>1</v>
      </c>
      <c r="G9" s="18" t="str">
        <f>'psa1'!D9</f>
        <v>NT</v>
      </c>
      <c r="H9" s="43" t="str">
        <f>'psa1'!E9</f>
        <v xml:space="preserve">Northwest Territories </v>
      </c>
      <c r="K9" s="160">
        <v>0</v>
      </c>
      <c r="L9" s="160">
        <v>0</v>
      </c>
      <c r="O9" t="str">
        <f t="shared" si="0"/>
        <v>8|1|NT|Northwest Territories |||0|0||</v>
      </c>
    </row>
    <row r="10" spans="2:15">
      <c r="B10">
        <f>dxcc!C10</f>
        <v>8</v>
      </c>
      <c r="C10" t="str">
        <f>dxcc!D10</f>
        <v>ALDABRA</v>
      </c>
      <c r="E10" s="18">
        <v>9</v>
      </c>
      <c r="F10" s="158">
        <v>1</v>
      </c>
      <c r="G10" s="18" t="str">
        <f>'psa1'!D10</f>
        <v>NB</v>
      </c>
      <c r="H10" s="43" t="str">
        <f>'psa1'!E10</f>
        <v xml:space="preserve">New Brunswick </v>
      </c>
      <c r="K10" s="160">
        <v>0</v>
      </c>
      <c r="L10" s="160">
        <v>0</v>
      </c>
      <c r="O10" t="str">
        <f t="shared" si="0"/>
        <v>9|1|NB|New Brunswick |||0|0||</v>
      </c>
    </row>
    <row r="11" spans="2:15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G11" s="18" t="str">
        <f>'psa1'!D11</f>
        <v>NL</v>
      </c>
      <c r="H11" s="43" t="str">
        <f>'psa1'!E11</f>
        <v xml:space="preserve">Newfoundland and Labrador </v>
      </c>
      <c r="K11" s="160">
        <v>0</v>
      </c>
      <c r="L11" s="160">
        <v>0</v>
      </c>
      <c r="O11" t="str">
        <f t="shared" si="0"/>
        <v>10|1|NL|Newfoundland and Labrador |||0|0||</v>
      </c>
    </row>
    <row r="12" spans="2:15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G12" s="18" t="str">
        <f>'psa1'!D12</f>
        <v>YT</v>
      </c>
      <c r="H12" s="43" t="str">
        <f>'psa1'!E12</f>
        <v xml:space="preserve">Yukon </v>
      </c>
      <c r="K12" s="160">
        <v>0</v>
      </c>
      <c r="L12" s="160">
        <v>0</v>
      </c>
      <c r="O12" t="str">
        <f t="shared" si="0"/>
        <v>11|1|YT|Yukon |||0|0||</v>
      </c>
    </row>
    <row r="13" spans="2:15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G13" s="18" t="str">
        <f>'psa1'!D13</f>
        <v>PE</v>
      </c>
      <c r="H13" s="43" t="str">
        <f>'psa1'!E13</f>
        <v xml:space="preserve">Prince Edward Island </v>
      </c>
      <c r="K13" s="160">
        <v>0</v>
      </c>
      <c r="L13" s="160">
        <v>0</v>
      </c>
      <c r="O13" t="str">
        <f t="shared" si="0"/>
        <v>12|1|PE|Prince Edward Island |||0|0||</v>
      </c>
    </row>
    <row r="14" spans="2:15">
      <c r="B14">
        <f>dxcc!C14</f>
        <v>12</v>
      </c>
      <c r="C14" t="str">
        <f>dxcc!D14</f>
        <v>ANGUILLA</v>
      </c>
      <c r="E14" s="18">
        <v>13</v>
      </c>
      <c r="F14" s="158">
        <v>1</v>
      </c>
      <c r="G14" s="18" t="s">
        <v>1005</v>
      </c>
      <c r="H14" s="43" t="str">
        <f>'psa1'!E14</f>
        <v xml:space="preserve">Nunavut </v>
      </c>
      <c r="K14" s="160">
        <v>0</v>
      </c>
      <c r="L14" s="160">
        <v>0</v>
      </c>
      <c r="O14" t="str">
        <f t="shared" si="0"/>
        <v>13|1|NU|Nunavut |||0|0||</v>
      </c>
    </row>
    <row r="15" spans="2:15">
      <c r="B15">
        <f>dxcc!C15</f>
        <v>13</v>
      </c>
      <c r="C15" t="str">
        <f>dxcc!D15</f>
        <v>ANTARCTICA</v>
      </c>
      <c r="D15" s="145" t="str">
        <f t="shared" ref="D15:D32" si="1">VLOOKUP(F15,$B$2:$C$404,2,FALSE)</f>
        <v>ALAND IS.</v>
      </c>
      <c r="E15" s="18">
        <v>14</v>
      </c>
      <c r="F15" s="153">
        <f>'pas5'!C2</f>
        <v>5</v>
      </c>
      <c r="G15" s="152" t="str">
        <f>'pas5'!D2</f>
        <v>001</v>
      </c>
      <c r="H15" s="154" t="str">
        <f>'pas5'!E2</f>
        <v>Brando</v>
      </c>
      <c r="I15" s="152"/>
      <c r="J15" s="155"/>
      <c r="K15" s="156">
        <v>0</v>
      </c>
      <c r="L15" s="156">
        <v>0</v>
      </c>
      <c r="M15" s="157"/>
      <c r="N15" s="157"/>
      <c r="O15" t="str">
        <f t="shared" si="0"/>
        <v>14|5|001|Brando|||0|0||</v>
      </c>
    </row>
    <row r="16" spans="2:15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G16" s="18" t="str">
        <f>'pas5'!D3</f>
        <v>002</v>
      </c>
      <c r="H16" s="43" t="str">
        <f>'pas5'!E3</f>
        <v>Eckero</v>
      </c>
      <c r="K16" s="160">
        <v>0</v>
      </c>
      <c r="L16" s="160">
        <v>0</v>
      </c>
      <c r="O16" t="str">
        <f t="shared" si="0"/>
        <v>15|5|002|Eckero|||0|0||</v>
      </c>
    </row>
    <row r="17" spans="2:15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G17" s="18" t="str">
        <f>'pas5'!D4</f>
        <v>003</v>
      </c>
      <c r="H17" s="43" t="str">
        <f>'pas5'!E4</f>
        <v>Finstrom</v>
      </c>
      <c r="K17" s="160">
        <v>0</v>
      </c>
      <c r="L17" s="160">
        <v>0</v>
      </c>
      <c r="O17" t="str">
        <f t="shared" si="0"/>
        <v>16|5|003|Finstrom|||0|0||</v>
      </c>
    </row>
    <row r="18" spans="2:15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G18" s="18" t="str">
        <f>'pas5'!D5</f>
        <v>004</v>
      </c>
      <c r="H18" s="43" t="str">
        <f>'pas5'!E5</f>
        <v>Foglo</v>
      </c>
      <c r="K18" s="160">
        <v>0</v>
      </c>
      <c r="L18" s="160">
        <v>0</v>
      </c>
      <c r="O18" t="str">
        <f t="shared" si="0"/>
        <v>17|5|004|Foglo|||0|0||</v>
      </c>
    </row>
    <row r="19" spans="2:15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G19" s="18" t="str">
        <f>'pas5'!D6</f>
        <v>005</v>
      </c>
      <c r="H19" s="43" t="str">
        <f>'pas5'!E6</f>
        <v>Geta</v>
      </c>
      <c r="K19" s="160">
        <v>0</v>
      </c>
      <c r="L19" s="160">
        <v>0</v>
      </c>
      <c r="O19" t="str">
        <f t="shared" si="0"/>
        <v>18|5|005|Geta|||0|0||</v>
      </c>
    </row>
    <row r="20" spans="2:15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G20" s="18" t="str">
        <f>'pas5'!D7</f>
        <v>006</v>
      </c>
      <c r="H20" s="43" t="str">
        <f>'pas5'!E7</f>
        <v>Hammarland</v>
      </c>
      <c r="K20" s="160">
        <v>0</v>
      </c>
      <c r="L20" s="160">
        <v>0</v>
      </c>
      <c r="O20" t="str">
        <f t="shared" si="0"/>
        <v>19|5|006|Hammarland|||0|0||</v>
      </c>
    </row>
    <row r="21" spans="2:15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G21" s="18" t="str">
        <f>'pas5'!D8</f>
        <v>007</v>
      </c>
      <c r="H21" s="43" t="str">
        <f>'pas5'!E8</f>
        <v>Jomala</v>
      </c>
      <c r="K21" s="160">
        <v>0</v>
      </c>
      <c r="L21" s="160">
        <v>0</v>
      </c>
      <c r="O21" t="str">
        <f t="shared" si="0"/>
        <v>20|5|007|Jomala|||0|0||</v>
      </c>
    </row>
    <row r="22" spans="2:15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G22" s="18" t="str">
        <f>'pas5'!D9</f>
        <v>008</v>
      </c>
      <c r="H22" s="43" t="str">
        <f>'pas5'!E9</f>
        <v>Kumlinge</v>
      </c>
      <c r="K22" s="160">
        <v>0</v>
      </c>
      <c r="L22" s="160">
        <v>0</v>
      </c>
      <c r="O22" t="str">
        <f t="shared" si="0"/>
        <v>21|5|008|Kumlinge|||0|0||</v>
      </c>
    </row>
    <row r="23" spans="2:15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G23" s="18" t="str">
        <f>'pas5'!D10</f>
        <v>009</v>
      </c>
      <c r="H23" s="43" t="str">
        <f>'pas5'!E10</f>
        <v>Kokar</v>
      </c>
      <c r="K23" s="160">
        <v>0</v>
      </c>
      <c r="L23" s="160">
        <v>0</v>
      </c>
      <c r="O23" t="str">
        <f t="shared" si="0"/>
        <v>22|5|009|Kokar|||0|0||</v>
      </c>
    </row>
    <row r="24" spans="2:15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G24" s="18" t="str">
        <f>'pas5'!D11</f>
        <v>010</v>
      </c>
      <c r="H24" s="43" t="str">
        <f>'pas5'!E11</f>
        <v>Lemland</v>
      </c>
      <c r="K24" s="160">
        <v>0</v>
      </c>
      <c r="L24" s="160">
        <v>0</v>
      </c>
      <c r="O24" t="str">
        <f t="shared" si="0"/>
        <v>23|5|010|Lemland|||0|0||</v>
      </c>
    </row>
    <row r="25" spans="2:15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G25" s="18" t="str">
        <f>'pas5'!D12</f>
        <v>011</v>
      </c>
      <c r="H25" s="43" t="str">
        <f>'pas5'!E12</f>
        <v>Lumparland</v>
      </c>
      <c r="K25" s="160">
        <v>0</v>
      </c>
      <c r="L25" s="160">
        <v>0</v>
      </c>
      <c r="O25" t="str">
        <f t="shared" si="0"/>
        <v>24|5|011|Lumparland|||0|0||</v>
      </c>
    </row>
    <row r="26" spans="2:15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G26" s="18" t="str">
        <f>'pas5'!D13</f>
        <v>012</v>
      </c>
      <c r="H26" s="43" t="str">
        <f>'pas5'!E13</f>
        <v>Maarianhamina</v>
      </c>
      <c r="K26" s="160">
        <v>0</v>
      </c>
      <c r="L26" s="160">
        <v>0</v>
      </c>
      <c r="O26" t="str">
        <f t="shared" si="0"/>
        <v>25|5|012|Maarianhamina|||0|0||</v>
      </c>
    </row>
    <row r="27" spans="2:15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G27" s="18" t="str">
        <f>'pas5'!D14</f>
        <v>013</v>
      </c>
      <c r="H27" s="43" t="str">
        <f>'pas5'!E14</f>
        <v>Saltvik</v>
      </c>
      <c r="K27" s="160">
        <v>0</v>
      </c>
      <c r="L27" s="160">
        <v>0</v>
      </c>
      <c r="O27" t="str">
        <f t="shared" si="0"/>
        <v>26|5|013|Saltvik|||0|0||</v>
      </c>
    </row>
    <row r="28" spans="2:15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G28" s="18" t="str">
        <f>'pas5'!D15</f>
        <v>014</v>
      </c>
      <c r="H28" s="43" t="str">
        <f>'pas5'!E15</f>
        <v>Sottunga</v>
      </c>
      <c r="K28" s="160">
        <v>0</v>
      </c>
      <c r="L28" s="160">
        <v>0</v>
      </c>
      <c r="O28" t="str">
        <f t="shared" si="0"/>
        <v>27|5|014|Sottunga|||0|0||</v>
      </c>
    </row>
    <row r="29" spans="2:15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G29" s="18" t="str">
        <f>'pas5'!D16</f>
        <v>015</v>
      </c>
      <c r="H29" s="43" t="str">
        <f>'pas5'!E16</f>
        <v>Sund</v>
      </c>
      <c r="K29" s="160">
        <v>0</v>
      </c>
      <c r="L29" s="160">
        <v>0</v>
      </c>
      <c r="O29" t="str">
        <f t="shared" si="0"/>
        <v>28|5|015|Sund|||0|0||</v>
      </c>
    </row>
    <row r="30" spans="2:15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G30" s="18" t="str">
        <f>'pas5'!D17</f>
        <v>016</v>
      </c>
      <c r="H30" s="43" t="str">
        <f>'pas5'!E17</f>
        <v>Vardo</v>
      </c>
      <c r="K30" s="160">
        <v>0</v>
      </c>
      <c r="L30" s="160">
        <v>0</v>
      </c>
      <c r="O30" t="str">
        <f t="shared" si="0"/>
        <v>29|5|016|Vardo|||0|0||</v>
      </c>
    </row>
    <row r="31" spans="2:15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G31" s="18" t="str">
        <f>'pas5'!D18</f>
        <v>051</v>
      </c>
      <c r="H31" s="43" t="str">
        <f>'pas5'!E18</f>
        <v>Market</v>
      </c>
      <c r="K31" s="160">
        <v>1</v>
      </c>
      <c r="L31" s="160">
        <v>0</v>
      </c>
      <c r="O31" t="str">
        <f t="shared" si="0"/>
        <v>30|5|051|Market|||1|0||</v>
      </c>
    </row>
    <row r="32" spans="2:15">
      <c r="B32">
        <f>dxcc!C32</f>
        <v>30</v>
      </c>
      <c r="C32" t="str">
        <f>dxcc!D32</f>
        <v>CELEBE &amp; MOLUCCA IS.</v>
      </c>
      <c r="D32" s="145" t="str">
        <f t="shared" si="1"/>
        <v>ALASKA</v>
      </c>
      <c r="E32" s="152">
        <v>31</v>
      </c>
      <c r="F32" s="152">
        <v>6</v>
      </c>
      <c r="G32" s="156" t="s">
        <v>472</v>
      </c>
      <c r="H32" s="162" t="s">
        <v>473</v>
      </c>
      <c r="I32" s="152"/>
      <c r="J32" s="155"/>
      <c r="K32" s="152">
        <v>0</v>
      </c>
      <c r="L32" s="156">
        <v>0</v>
      </c>
      <c r="M32" s="157"/>
      <c r="N32" s="157"/>
      <c r="O32" t="str">
        <f t="shared" si="0"/>
        <v>31|6|AK|Alaska|||0|0||</v>
      </c>
    </row>
    <row r="33" spans="2:15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 t="str">
        <f>'pas15'!D2</f>
        <v>UO</v>
      </c>
      <c r="H33" s="154" t="str">
        <f>'pas15'!E2</f>
        <v>Ust’-Ordynsky Autonomous Okrug</v>
      </c>
      <c r="I33" s="152">
        <f>'pas15'!F2</f>
        <v>174</v>
      </c>
      <c r="J33" s="155"/>
      <c r="K33" s="152">
        <v>0</v>
      </c>
      <c r="L33" s="156">
        <v>0</v>
      </c>
      <c r="M33" s="163">
        <v>39448</v>
      </c>
      <c r="N33" s="157"/>
      <c r="O33" t="str">
        <f t="shared" si="0"/>
        <v>32|15|UO|Ust’-Ordynsky Autonomous Okrug|174||0|0|2008-01-01|</v>
      </c>
    </row>
    <row r="34" spans="2:15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G34" s="18" t="str">
        <f>'pas15'!D3</f>
        <v>AB</v>
      </c>
      <c r="H34" s="43" t="str">
        <f>'pas15'!E3</f>
        <v>Aginsky Buryatsky Autonomous Okrug</v>
      </c>
      <c r="I34" s="18">
        <f>'pas15'!F3</f>
        <v>175</v>
      </c>
      <c r="K34" s="18">
        <v>0</v>
      </c>
      <c r="L34" s="160">
        <v>0</v>
      </c>
      <c r="M34" s="164">
        <v>39508</v>
      </c>
      <c r="O34" t="str">
        <f t="shared" si="0"/>
        <v>33|15|AB|Aginsky Buryatsky Autonomous Okrug|175||0|0|2008-03-01|</v>
      </c>
    </row>
    <row r="35" spans="2:15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G35" s="18" t="str">
        <f>'pas15'!D4</f>
        <v>CB</v>
      </c>
      <c r="H35" s="43" t="str">
        <f>'pas15'!E4</f>
        <v>Chelyabinsk (Chelyabinskaya oblast)</v>
      </c>
      <c r="I35" s="18">
        <f>'pas15'!F4</f>
        <v>165</v>
      </c>
      <c r="K35" s="18">
        <v>0</v>
      </c>
      <c r="L35" s="160">
        <v>0</v>
      </c>
      <c r="M35" s="165"/>
      <c r="O35" t="str">
        <f>E35&amp;"|"&amp;F35&amp;"|"&amp;G35&amp;"|"&amp;H35&amp;"|"&amp;I35&amp;"|"&amp;J35&amp;"|"&amp;K35&amp;"|"&amp;L35&amp;"|"&amp;IF(M35 &lt;&gt; "",TEXT(M35,"yyyy-mm-dd"),"")&amp;"|"&amp;IF(N35 &lt;&gt; "",TEXT(N35,"yyyy-mm-dd"),"")</f>
        <v>34|15|CB|Chelyabinsk (Chelyabinskaya oblast)|165||0|0||</v>
      </c>
    </row>
    <row r="36" spans="2:15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G36" s="18" t="str">
        <f>'pas15'!D5</f>
        <v>SV</v>
      </c>
      <c r="H36" s="43" t="str">
        <f>'pas15'!E5</f>
        <v>Sverdlovskaya oblast</v>
      </c>
      <c r="I36" s="18">
        <f>'pas15'!F5</f>
        <v>154</v>
      </c>
      <c r="K36" s="18">
        <v>0</v>
      </c>
      <c r="L36" s="160">
        <v>0</v>
      </c>
      <c r="M36" s="165"/>
      <c r="O36" t="str">
        <f t="shared" si="0"/>
        <v>35|15|SV|Sverdlovskaya oblast|154||0|0||</v>
      </c>
    </row>
    <row r="37" spans="2:15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G37" s="18" t="str">
        <f>'pas15'!D6</f>
        <v>PM</v>
      </c>
      <c r="H37" s="43" t="str">
        <f>'pas15'!E6</f>
        <v>Perm` (Permskaya oblast)</v>
      </c>
      <c r="I37" s="18">
        <f>'pas15'!F6</f>
        <v>140</v>
      </c>
      <c r="K37" s="18">
        <v>0</v>
      </c>
      <c r="L37" s="160">
        <v>0</v>
      </c>
      <c r="M37" s="164">
        <v>38687</v>
      </c>
      <c r="O37" t="str">
        <f t="shared" si="0"/>
        <v>36|15|PM|Perm` (Permskaya oblast)|140||0|0|2005-12-01|</v>
      </c>
    </row>
    <row r="38" spans="2:15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G38" s="18" t="str">
        <f>'pas15'!D7</f>
        <v>PM</v>
      </c>
      <c r="H38" s="43" t="str">
        <f>'pas15'!E7</f>
        <v>Permskaya Kraj</v>
      </c>
      <c r="I38" s="18">
        <f>'pas15'!F7</f>
        <v>140</v>
      </c>
      <c r="K38" s="18">
        <v>0</v>
      </c>
      <c r="L38" s="160">
        <v>0</v>
      </c>
      <c r="M38" s="164">
        <v>38687</v>
      </c>
      <c r="O38" t="str">
        <f t="shared" si="0"/>
        <v>37|15|PM|Permskaya Kraj|140||0|0|2005-12-01|</v>
      </c>
    </row>
    <row r="39" spans="2:15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G39" s="18" t="str">
        <f>'pas15'!D8</f>
        <v>KP</v>
      </c>
      <c r="H39" s="43" t="str">
        <f>'pas15'!E8</f>
        <v>Komi-Permyatsky Autonomous Okrug</v>
      </c>
      <c r="I39" s="18">
        <f>'pas15'!F8</f>
        <v>141</v>
      </c>
      <c r="K39" s="18">
        <v>0</v>
      </c>
      <c r="L39" s="160">
        <v>0</v>
      </c>
      <c r="M39" s="164">
        <v>38687</v>
      </c>
      <c r="O39" t="str">
        <f t="shared" si="0"/>
        <v>38|15|KP|Komi-Permyatsky Autonomous Okrug|141||0|0|2005-12-01|</v>
      </c>
    </row>
    <row r="40" spans="2:15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G40" s="18" t="str">
        <f>'pas15'!D9</f>
        <v>TO</v>
      </c>
      <c r="H40" s="43" t="str">
        <f>'pas15'!E9</f>
        <v>Tomsk (Tomskaya oblast)</v>
      </c>
      <c r="I40" s="18">
        <f>'pas15'!F9</f>
        <v>158</v>
      </c>
      <c r="K40" s="18">
        <v>0</v>
      </c>
      <c r="L40" s="160">
        <v>0</v>
      </c>
      <c r="M40" s="164"/>
      <c r="O40" t="str">
        <f t="shared" si="0"/>
        <v>39|15|TO|Tomsk (Tomskaya oblast)|158||0|0||</v>
      </c>
    </row>
    <row r="41" spans="2:15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G41" s="18" t="str">
        <f>'pas15'!D10</f>
        <v>HM</v>
      </c>
      <c r="H41" s="43" t="str">
        <f>'pas15'!E10</f>
        <v>Khanty-Mansyisky Autonomous Okrug</v>
      </c>
      <c r="I41" s="18">
        <f>'pas15'!F10</f>
        <v>162</v>
      </c>
      <c r="K41" s="18">
        <v>0</v>
      </c>
      <c r="L41" s="160">
        <v>0</v>
      </c>
      <c r="M41" s="164"/>
      <c r="O41" t="str">
        <f t="shared" si="0"/>
        <v>40|15|HM|Khanty-Mansyisky Autonomous Okrug|162||0|0||</v>
      </c>
    </row>
    <row r="42" spans="2:15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G42" s="18" t="str">
        <f>'pas15'!D11</f>
        <v>YN</v>
      </c>
      <c r="H42" s="43" t="str">
        <f>'pas15'!E11</f>
        <v>Yamalo-Nenetsky Autonomous Okrug</v>
      </c>
      <c r="I42" s="18">
        <f>'pas15'!F11</f>
        <v>163</v>
      </c>
      <c r="K42" s="18">
        <v>0</v>
      </c>
      <c r="L42" s="160">
        <v>0</v>
      </c>
      <c r="M42" s="164"/>
      <c r="O42" t="str">
        <f t="shared" si="0"/>
        <v>41|15|YN|Yamalo-Nenetsky Autonomous Okrug|163||0|0||</v>
      </c>
    </row>
    <row r="43" spans="2:15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G43" s="18" t="str">
        <f>'pas15'!D12</f>
        <v>TN</v>
      </c>
      <c r="H43" s="43" t="str">
        <f>'pas15'!E12</f>
        <v>Tyumen' (Tyumenskaya oblast)</v>
      </c>
      <c r="I43" s="18">
        <f>'pas15'!F12</f>
        <v>161</v>
      </c>
      <c r="K43" s="18">
        <v>0</v>
      </c>
      <c r="L43" s="160">
        <v>0</v>
      </c>
      <c r="M43" s="164"/>
      <c r="O43" t="str">
        <f t="shared" si="0"/>
        <v>42|15|TN|Tyumen' (Tyumenskaya oblast)|161||0|0||</v>
      </c>
    </row>
    <row r="44" spans="2:15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G44" s="18" t="str">
        <f>'pas15'!D13</f>
        <v>OM</v>
      </c>
      <c r="H44" s="43" t="str">
        <f>'pas15'!E13</f>
        <v>Omsk (Omskaya oblast)</v>
      </c>
      <c r="I44" s="18">
        <f>'pas15'!F13</f>
        <v>146</v>
      </c>
      <c r="K44" s="18">
        <v>0</v>
      </c>
      <c r="L44" s="160">
        <v>0</v>
      </c>
      <c r="M44" s="164"/>
      <c r="O44" t="str">
        <f t="shared" si="0"/>
        <v>43|15|OM|Omsk (Omskaya oblast)|146||0|0||</v>
      </c>
    </row>
    <row r="45" spans="2:15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G45" s="18" t="str">
        <f>'pas15'!D14</f>
        <v>NS</v>
      </c>
      <c r="H45" s="43" t="str">
        <f>'pas15'!E14</f>
        <v>Novosibirsk (Novosibirskaya oblast)</v>
      </c>
      <c r="I45" s="18">
        <f>'pas15'!F14</f>
        <v>145</v>
      </c>
      <c r="K45" s="18">
        <v>0</v>
      </c>
      <c r="L45" s="160">
        <v>0</v>
      </c>
      <c r="M45" s="164"/>
      <c r="O45" t="str">
        <f t="shared" si="0"/>
        <v>44|15|NS|Novosibirsk (Novosibirskaya oblast)|145||0|0||</v>
      </c>
    </row>
    <row r="46" spans="2:15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G46" s="18" t="str">
        <f>'pas15'!D15</f>
        <v>KN</v>
      </c>
      <c r="H46" s="43" t="str">
        <f>'pas15'!E15</f>
        <v>Kurgan (Kurganskaya oblast)</v>
      </c>
      <c r="I46" s="18">
        <f>'pas15'!F15</f>
        <v>134</v>
      </c>
      <c r="K46" s="18">
        <v>0</v>
      </c>
      <c r="L46" s="160">
        <v>0</v>
      </c>
      <c r="M46" s="164"/>
      <c r="O46" t="str">
        <f t="shared" si="0"/>
        <v>45|15|KN|Kurgan (Kurganskaya oblast)|134||0|0||</v>
      </c>
    </row>
    <row r="47" spans="2:15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G47" s="18" t="str">
        <f>'pas15'!D16</f>
        <v>OB</v>
      </c>
      <c r="H47" s="43" t="str">
        <f>'pas15'!E16</f>
        <v>Orenburg (Orenburgskaya oblast)</v>
      </c>
      <c r="I47" s="18">
        <f>'pas15'!F16</f>
        <v>167</v>
      </c>
      <c r="K47" s="18">
        <v>0</v>
      </c>
      <c r="L47" s="160">
        <v>0</v>
      </c>
      <c r="M47" s="164"/>
      <c r="O47" t="str">
        <f t="shared" si="0"/>
        <v>46|15|OB|Orenburg (Orenburgskaya oblast)|167||0|0||</v>
      </c>
    </row>
    <row r="48" spans="2:15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G48" s="18" t="str">
        <f>'pas15'!D17</f>
        <v>KE</v>
      </c>
      <c r="H48" s="43" t="str">
        <f>'pas15'!E17</f>
        <v>Kemerovo (Kemerovskaya oblast)</v>
      </c>
      <c r="I48" s="18">
        <f>'pas15'!F17</f>
        <v>130</v>
      </c>
      <c r="K48" s="18">
        <v>0</v>
      </c>
      <c r="L48" s="160">
        <v>0</v>
      </c>
      <c r="M48" s="164"/>
      <c r="O48" t="str">
        <f t="shared" si="0"/>
        <v>47|15|KE|Kemerovo (Kemerovskaya oblast)|130||0|0||</v>
      </c>
    </row>
    <row r="49" spans="2:15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G49" s="18" t="str">
        <f>'pas15'!D18</f>
        <v>BA</v>
      </c>
      <c r="H49" s="43" t="str">
        <f>'pas15'!E18</f>
        <v>Republic of Bashkortostan</v>
      </c>
      <c r="I49" s="18">
        <f>'pas15'!F18</f>
        <v>84</v>
      </c>
      <c r="K49" s="18">
        <v>0</v>
      </c>
      <c r="L49" s="160">
        <v>0</v>
      </c>
      <c r="M49" s="164"/>
      <c r="O49" t="str">
        <f t="shared" si="0"/>
        <v>48|15|BA|Republic of Bashkortostan|84||0|0||</v>
      </c>
    </row>
    <row r="50" spans="2:15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G50" s="18" t="str">
        <f>'pas15'!D19</f>
        <v>KO</v>
      </c>
      <c r="H50" s="43" t="str">
        <f>'pas15'!E19</f>
        <v>Republic of Komi</v>
      </c>
      <c r="I50" s="18">
        <f>'pas15'!F19</f>
        <v>90</v>
      </c>
      <c r="K50" s="18">
        <v>0</v>
      </c>
      <c r="L50" s="160">
        <v>0</v>
      </c>
      <c r="M50" s="164"/>
      <c r="O50" t="str">
        <f t="shared" si="0"/>
        <v>49|15|KO|Republic of Komi|90||0|0||</v>
      </c>
    </row>
    <row r="51" spans="2:15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G51" s="18" t="str">
        <f>'pas15'!D20</f>
        <v>AL</v>
      </c>
      <c r="H51" s="43" t="str">
        <f>'pas15'!E20</f>
        <v>Altaysky Kraj</v>
      </c>
      <c r="I51" s="18">
        <f>'pas15'!F20</f>
        <v>99</v>
      </c>
      <c r="K51" s="18">
        <v>0</v>
      </c>
      <c r="L51" s="160">
        <v>0</v>
      </c>
      <c r="M51" s="164"/>
      <c r="O51" t="str">
        <f t="shared" si="0"/>
        <v>50|15|AL|Altaysky Kraj|99||0|0||</v>
      </c>
    </row>
    <row r="52" spans="2:15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G52" s="18" t="str">
        <f>'pas15'!D21</f>
        <v>GA</v>
      </c>
      <c r="H52" s="43" t="str">
        <f>'pas15'!E21</f>
        <v>Republic Gorny Altay</v>
      </c>
      <c r="I52" s="18">
        <f>'pas15'!F21</f>
        <v>100</v>
      </c>
      <c r="K52" s="18">
        <v>0</v>
      </c>
      <c r="L52" s="160">
        <v>0</v>
      </c>
      <c r="M52" s="164"/>
      <c r="O52" t="str">
        <f t="shared" si="0"/>
        <v>51|15|GA|Republic Gorny Altay|100||0|0||</v>
      </c>
    </row>
    <row r="53" spans="2:15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G53" s="18" t="str">
        <f>'pas15'!D22</f>
        <v>KK</v>
      </c>
      <c r="H53" s="43" t="str">
        <f>'pas15'!E22</f>
        <v>Krasnoyarsk (Krasnoyarsk Kraj)</v>
      </c>
      <c r="I53" s="18">
        <f>'pas15'!F22</f>
        <v>103</v>
      </c>
      <c r="K53" s="18">
        <v>0</v>
      </c>
      <c r="L53" s="160">
        <v>0</v>
      </c>
      <c r="M53" s="164"/>
      <c r="O53" t="str">
        <f t="shared" si="0"/>
        <v>52|15|KK|Krasnoyarsk (Krasnoyarsk Kraj)|103||0|0||</v>
      </c>
    </row>
    <row r="54" spans="2:15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G54" s="18" t="str">
        <f>'pas15'!D23</f>
        <v>TM</v>
      </c>
      <c r="H54" s="43" t="str">
        <f>'pas15'!E23</f>
        <v>Taymyr Autonomous Okrug</v>
      </c>
      <c r="I54" s="18">
        <f>'pas15'!F23</f>
        <v>105</v>
      </c>
      <c r="K54" s="18">
        <v>0</v>
      </c>
      <c r="L54" s="160">
        <v>0</v>
      </c>
      <c r="M54" s="164">
        <v>39083</v>
      </c>
      <c r="O54" t="str">
        <f t="shared" si="0"/>
        <v>53|15|TM|Taymyr Autonomous Okrug|105||0|0|2007-01-01|</v>
      </c>
    </row>
    <row r="55" spans="2:15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G55" s="18" t="str">
        <f>'pas15'!D24</f>
        <v>HK</v>
      </c>
      <c r="H55" s="43" t="str">
        <f>'pas15'!E24</f>
        <v>Khabarovsk (Khabarovsky Kraj)</v>
      </c>
      <c r="I55" s="18">
        <f>'pas15'!F24</f>
        <v>110</v>
      </c>
      <c r="K55" s="18">
        <v>0</v>
      </c>
      <c r="L55" s="160">
        <v>0</v>
      </c>
      <c r="M55" s="164"/>
      <c r="O55" t="str">
        <f t="shared" si="0"/>
        <v>54|15|HK|Khabarovsk (Khabarovsky Kraj)|110||0|0||</v>
      </c>
    </row>
    <row r="56" spans="2:15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G56" s="18" t="str">
        <f>'pas15'!D25</f>
        <v>EA</v>
      </c>
      <c r="H56" s="43" t="str">
        <f>'pas15'!E25</f>
        <v>Yevreyskaya Autonomous Oblast</v>
      </c>
      <c r="I56" s="18">
        <f>'pas15'!F25</f>
        <v>111</v>
      </c>
      <c r="K56" s="18">
        <v>0</v>
      </c>
      <c r="L56" s="160">
        <v>0</v>
      </c>
      <c r="M56" s="164"/>
      <c r="O56" t="str">
        <f t="shared" si="0"/>
        <v>55|15|EA|Yevreyskaya Autonomous Oblast|111||0|0||</v>
      </c>
    </row>
    <row r="57" spans="2:15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G57" s="18" t="str">
        <f>'pas15'!D26</f>
        <v>SL</v>
      </c>
      <c r="H57" s="43" t="str">
        <f>'pas15'!E26</f>
        <v>Sakhalin (Sakhalinskaya oblast)</v>
      </c>
      <c r="I57" s="18">
        <f>'pas15'!F26</f>
        <v>153</v>
      </c>
      <c r="K57" s="18">
        <v>0</v>
      </c>
      <c r="L57" s="160">
        <v>0</v>
      </c>
      <c r="M57" s="164"/>
      <c r="O57" t="str">
        <f t="shared" si="0"/>
        <v>56|15|SL|Sakhalin (Sakhalinskaya oblast)|153||0|0||</v>
      </c>
    </row>
    <row r="58" spans="2:15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G58" s="18" t="str">
        <f>'pas15'!D27</f>
        <v>EV</v>
      </c>
      <c r="H58" s="43" t="str">
        <f>'pas15'!E27</f>
        <v>Evenkiysky Autonomous Okrug</v>
      </c>
      <c r="I58" s="18">
        <f>'pas15'!F27</f>
        <v>106</v>
      </c>
      <c r="K58" s="18">
        <v>0</v>
      </c>
      <c r="L58" s="160">
        <v>0</v>
      </c>
      <c r="M58" s="164">
        <v>39083</v>
      </c>
      <c r="O58" t="str">
        <f t="shared" si="0"/>
        <v>57|15|EV|Evenkiysky Autonomous Okrug|106||0|0|2007-01-01|</v>
      </c>
    </row>
    <row r="59" spans="2:15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G59" s="18" t="str">
        <f>'pas15'!D28</f>
        <v>MG</v>
      </c>
      <c r="H59" s="43" t="str">
        <f>'pas15'!E28</f>
        <v>Magadan (Magadanskaya oblast)</v>
      </c>
      <c r="I59" s="18">
        <f>'pas15'!F28</f>
        <v>138</v>
      </c>
      <c r="K59" s="18">
        <v>0</v>
      </c>
      <c r="L59" s="160">
        <v>0</v>
      </c>
      <c r="M59" s="164"/>
      <c r="O59" t="str">
        <f t="shared" si="0"/>
        <v>58|15|MG|Magadan (Magadanskaya oblast)|138||0|0||</v>
      </c>
    </row>
    <row r="60" spans="2:15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G60" s="18" t="str">
        <f>'pas15'!D29</f>
        <v>AM</v>
      </c>
      <c r="H60" s="43" t="str">
        <f>'pas15'!E29</f>
        <v>Amurskaya oblast</v>
      </c>
      <c r="I60" s="18">
        <f>'pas15'!F29</f>
        <v>112</v>
      </c>
      <c r="K60" s="18">
        <v>0</v>
      </c>
      <c r="L60" s="160">
        <v>0</v>
      </c>
      <c r="M60" s="164"/>
      <c r="O60" t="str">
        <f t="shared" si="0"/>
        <v>59|15|AM|Amurskaya oblast|112||0|0||</v>
      </c>
    </row>
    <row r="61" spans="2:15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G61" s="18" t="str">
        <f>'pas15'!D30</f>
        <v>CK</v>
      </c>
      <c r="H61" s="43" t="str">
        <f>'pas15'!E30</f>
        <v>Chukotka Autonomous Okrug</v>
      </c>
      <c r="I61" s="18">
        <f>'pas15'!F30</f>
        <v>139</v>
      </c>
      <c r="K61" s="18">
        <v>0</v>
      </c>
      <c r="L61" s="160">
        <v>0</v>
      </c>
      <c r="M61" s="164"/>
      <c r="O61" t="str">
        <f>E61&amp;"|"&amp;F61&amp;"|"&amp;G61&amp;"|"&amp;H61&amp;"|"&amp;I61&amp;"|"&amp;J61&amp;"|"&amp;K61&amp;"|"&amp;L61&amp;"|"&amp;IF(M61 &lt;&gt; "",TEXT(M61,"yyyy-mm-dd"),"")&amp;"|"&amp;IF(N61 &lt;&gt; "",TEXT(N61,"yyyy-mm-dd"),"")</f>
        <v>60|15|CK|Chukotka Autonomous Okrug|139||0|0||</v>
      </c>
    </row>
    <row r="62" spans="2:15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G62" s="18" t="str">
        <f>'pas15'!D31</f>
        <v>PK</v>
      </c>
      <c r="H62" s="43" t="str">
        <f>'pas15'!E31</f>
        <v>Primorsky Kraj</v>
      </c>
      <c r="I62" s="18">
        <f>'pas15'!F31</f>
        <v>107</v>
      </c>
      <c r="K62" s="18">
        <v>0</v>
      </c>
      <c r="L62" s="160">
        <v>0</v>
      </c>
      <c r="M62" s="164"/>
      <c r="O62" t="str">
        <f t="shared" si="0"/>
        <v>61|15|PK|Primorsky Kraj|107||0|0||</v>
      </c>
    </row>
    <row r="63" spans="2:15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G63" s="18" t="str">
        <f>'pas15'!D32</f>
        <v>BU</v>
      </c>
      <c r="H63" s="43" t="str">
        <f>'pas15'!E32</f>
        <v>Republic of Buryatia</v>
      </c>
      <c r="I63" s="18">
        <f>'pas15'!F32</f>
        <v>85</v>
      </c>
      <c r="K63" s="18">
        <v>0</v>
      </c>
      <c r="L63" s="160">
        <v>0</v>
      </c>
      <c r="M63" s="164"/>
      <c r="O63" t="str">
        <f t="shared" si="0"/>
        <v>62|15|BU|Republic of Buryatia|85||0|0||</v>
      </c>
    </row>
    <row r="64" spans="2:15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G64" s="18" t="str">
        <f>'pas15'!D33</f>
        <v>YA</v>
      </c>
      <c r="H64" s="43" t="str">
        <f>'pas15'!E33</f>
        <v>Sakha (Yakut) Republic</v>
      </c>
      <c r="I64" s="18">
        <f>'pas15'!F33</f>
        <v>98</v>
      </c>
      <c r="K64" s="18">
        <v>0</v>
      </c>
      <c r="L64" s="160">
        <v>0</v>
      </c>
      <c r="M64" s="164"/>
      <c r="O64" t="str">
        <f t="shared" si="0"/>
        <v>63|15|YA|Sakha (Yakut) Republic|98||0|0||</v>
      </c>
    </row>
    <row r="65" spans="2:15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G65" s="18" t="str">
        <f>'pas15'!D34</f>
        <v>IR</v>
      </c>
      <c r="H65" s="43" t="str">
        <f>'pas15'!E34</f>
        <v>Irkutsk (Irkutskaya oblast)</v>
      </c>
      <c r="I65" s="18">
        <f>'pas15'!F34</f>
        <v>124</v>
      </c>
      <c r="K65" s="18">
        <v>0</v>
      </c>
      <c r="L65" s="160">
        <v>0</v>
      </c>
      <c r="M65" s="164"/>
      <c r="O65" t="str">
        <f t="shared" si="0"/>
        <v>64|15|IR|Irkutsk (Irkutskaya oblast)|124||0|0||</v>
      </c>
    </row>
    <row r="66" spans="2:15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G66" s="18" t="str">
        <f>'pas15'!D35</f>
        <v>CT</v>
      </c>
      <c r="H66" s="43" t="str">
        <f>'pas15'!E35</f>
        <v>Zabaykalsky Kraj</v>
      </c>
      <c r="I66" s="18">
        <f>'pas15'!F35</f>
        <v>166</v>
      </c>
      <c r="J66" s="159" t="str">
        <f>'pas15'!$H$35</f>
        <v>Chita (Chitinskaya oblast)</v>
      </c>
      <c r="K66" s="18">
        <v>0</v>
      </c>
      <c r="L66" s="160">
        <v>0</v>
      </c>
      <c r="M66" s="164">
        <v>39508</v>
      </c>
      <c r="O66" t="str">
        <f t="shared" si="0"/>
        <v>65|15|CT|Zabaykalsky Kraj|166|Chita (Chitinskaya oblast)|0|0|2008-03-01|</v>
      </c>
    </row>
    <row r="67" spans="2:15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G67" s="18" t="str">
        <f>'pas15'!D36</f>
        <v>HA</v>
      </c>
      <c r="H67" s="43" t="str">
        <f>'pas15'!E36</f>
        <v>Republic of Khakassia</v>
      </c>
      <c r="I67" s="18">
        <f>'pas15'!F36</f>
        <v>104</v>
      </c>
      <c r="K67" s="18">
        <v>0</v>
      </c>
      <c r="L67" s="160">
        <v>0</v>
      </c>
      <c r="M67" s="164"/>
      <c r="O67" t="str">
        <f t="shared" ref="O67:O130" si="2">E67&amp;"|"&amp;F67&amp;"|"&amp;G67&amp;"|"&amp;H67&amp;"|"&amp;I67&amp;"|"&amp;J67&amp;"|"&amp;K67&amp;"|"&amp;L67&amp;"|"&amp;IF(M67 &lt;&gt; "",TEXT(M67,"yyyy-mm-dd"),"")&amp;"|"&amp;IF(N67 &lt;&gt; "",TEXT(N67,"yyyy-mm-dd"),"")</f>
        <v>66|15|HA|Republic of Khakassia|104||0|0||</v>
      </c>
    </row>
    <row r="68" spans="2:15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G68" s="18" t="str">
        <f>'pas15'!D37</f>
        <v>KY</v>
      </c>
      <c r="H68" s="43" t="str">
        <f>'pas15'!E37</f>
        <v>Koryaksky Autonomous Okrug</v>
      </c>
      <c r="I68" s="18">
        <f>'pas15'!F37</f>
        <v>129</v>
      </c>
      <c r="K68" s="18">
        <v>0</v>
      </c>
      <c r="L68" s="160">
        <v>0</v>
      </c>
      <c r="M68" s="164">
        <v>39083</v>
      </c>
      <c r="O68" t="str">
        <f t="shared" si="2"/>
        <v>67|15|KY|Koryaksky Autonomous Okrug|129||0|0|2007-01-01|</v>
      </c>
    </row>
    <row r="69" spans="2:15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G69" s="18" t="str">
        <f>'pas15'!D38</f>
        <v>TU</v>
      </c>
      <c r="H69" s="43" t="str">
        <f>'pas15'!E38</f>
        <v>Republic of Tuva</v>
      </c>
      <c r="I69" s="18">
        <f>'pas15'!F38</f>
        <v>159</v>
      </c>
      <c r="K69" s="18">
        <v>0</v>
      </c>
      <c r="L69" s="160">
        <v>0</v>
      </c>
      <c r="M69" s="164"/>
      <c r="O69" t="str">
        <f t="shared" si="2"/>
        <v>68|15|TU|Republic of Tuva|159||0|0||</v>
      </c>
    </row>
    <row r="70" spans="2:15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G70" s="18" t="str">
        <f>'pas15'!D39</f>
        <v>KT</v>
      </c>
      <c r="H70" s="43" t="str">
        <f>'pas15'!E39</f>
        <v>Kamchatka (Kamchatskaya oblast)</v>
      </c>
      <c r="I70" s="18">
        <f>'pas15'!F39</f>
        <v>128</v>
      </c>
      <c r="K70" s="18">
        <v>0</v>
      </c>
      <c r="L70" s="160">
        <v>0</v>
      </c>
      <c r="M70" s="164"/>
      <c r="O70" t="str">
        <f t="shared" si="2"/>
        <v>69|15|KT|Kamchatka (Kamchatskaya oblast)|128||0|0||</v>
      </c>
    </row>
    <row r="71" spans="2:15">
      <c r="B71">
        <f>dxcc!C71</f>
        <v>69</v>
      </c>
      <c r="C71" t="str">
        <f>dxcc!D71</f>
        <v>CAYMAN IS.</v>
      </c>
      <c r="D71" s="145" t="str">
        <f t="shared" ref="D71:D83" si="3">VLOOKUP(F71,$B$2:$C$404,2,FALSE)</f>
        <v>BALEARIC IS.</v>
      </c>
      <c r="E71" s="18">
        <v>70</v>
      </c>
      <c r="F71" s="153">
        <f>'pas21'!C2</f>
        <v>21</v>
      </c>
      <c r="G71" s="152" t="str">
        <f>'pas21'!D2</f>
        <v>IB</v>
      </c>
      <c r="H71" s="154" t="str">
        <f>'pas21'!E2</f>
        <v>Baleares</v>
      </c>
      <c r="I71" s="152"/>
      <c r="J71" s="155"/>
      <c r="K71" s="152"/>
      <c r="L71" s="152"/>
      <c r="M71" s="157"/>
      <c r="O71" t="str">
        <f t="shared" si="2"/>
        <v>70|21|IB|Baleares||||||</v>
      </c>
    </row>
    <row r="72" spans="2:15">
      <c r="B72">
        <f>dxcc!C72</f>
        <v>70</v>
      </c>
      <c r="C72" t="str">
        <f>dxcc!D72</f>
        <v>CUBA</v>
      </c>
      <c r="D72" s="145" t="str">
        <f t="shared" si="3"/>
        <v>BELARUS</v>
      </c>
      <c r="E72" s="152">
        <v>71</v>
      </c>
      <c r="F72" s="153">
        <f>'pas27'!C2</f>
        <v>27</v>
      </c>
      <c r="G72" s="152" t="str">
        <f>'pas27'!D2</f>
        <v>MI</v>
      </c>
      <c r="H72" s="154" t="str">
        <f>'pas27'!E2</f>
        <v>Minsk (Minskaya voblasts')</v>
      </c>
      <c r="I72" s="152"/>
      <c r="J72" s="155"/>
      <c r="K72" s="152"/>
      <c r="L72" s="152"/>
      <c r="M72" s="157"/>
      <c r="O72" t="str">
        <f t="shared" si="2"/>
        <v>71|27|MI|Minsk (Minskaya voblasts')||||||</v>
      </c>
    </row>
    <row r="73" spans="2:15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G73" s="18" t="str">
        <f>'pas27'!D3</f>
        <v>BR</v>
      </c>
      <c r="H73" s="43" t="str">
        <f>'pas27'!E3</f>
        <v>Brest (Brestskaya voblasts')</v>
      </c>
      <c r="O73" t="str">
        <f t="shared" si="2"/>
        <v>72|27|BR|Brest (Brestskaya voblasts')||||||</v>
      </c>
    </row>
    <row r="74" spans="2:15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G74" s="18" t="str">
        <f>'pas27'!D4</f>
        <v>HR</v>
      </c>
      <c r="H74" s="43" t="str">
        <f>'pas27'!E4</f>
        <v>Grodno (Hrodzenskaya voblasts')</v>
      </c>
      <c r="O74" t="str">
        <f t="shared" si="2"/>
        <v>73|27|HR|Grodno (Hrodzenskaya voblasts')||||||</v>
      </c>
    </row>
    <row r="75" spans="2:15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G75" s="18" t="str">
        <f>'pas27'!D5</f>
        <v>VI</v>
      </c>
      <c r="H75" s="43" t="str">
        <f>'pas27'!E5</f>
        <v>Vitebsk (Vitsyebskaya voblasts')</v>
      </c>
      <c r="O75" t="str">
        <f t="shared" si="2"/>
        <v>74|27|VI|Vitebsk (Vitsyebskaya voblasts')||||||</v>
      </c>
    </row>
    <row r="76" spans="2:15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G76" s="18" t="str">
        <f>'pas27'!D6</f>
        <v>MA</v>
      </c>
      <c r="H76" s="43" t="str">
        <f>'pas27'!E6</f>
        <v>Mogilev (Mahilyowskaya voblasts')</v>
      </c>
      <c r="O76" t="str">
        <f t="shared" si="2"/>
        <v>75|27|MA|Mogilev (Mahilyowskaya voblasts')||||||</v>
      </c>
    </row>
    <row r="77" spans="2:15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G77" s="18" t="str">
        <f>'pas27'!D7</f>
        <v>HO</v>
      </c>
      <c r="H77" s="43" t="str">
        <f>'pas27'!E7</f>
        <v>Gomel (Homyel'skaya voblasts')</v>
      </c>
      <c r="O77" t="str">
        <f t="shared" si="2"/>
        <v>76|27|HO|Gomel (Homyel'skaya voblasts')||||||</v>
      </c>
    </row>
    <row r="78" spans="2:15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G78" s="18" t="str">
        <f>'pas27'!D8</f>
        <v>HM</v>
      </c>
      <c r="H78" s="43" t="str">
        <f>'pas27'!E8</f>
        <v>Horad Minsk</v>
      </c>
      <c r="O78" t="str">
        <f t="shared" si="2"/>
        <v>77|27|HM|Horad Minsk||||||</v>
      </c>
    </row>
    <row r="79" spans="2:15">
      <c r="B79">
        <f>dxcc!C79</f>
        <v>78</v>
      </c>
      <c r="C79" t="str">
        <f>dxcc!D79</f>
        <v>HAITI</v>
      </c>
      <c r="D79" s="145" t="str">
        <f t="shared" si="3"/>
        <v>CANARY IS.</v>
      </c>
      <c r="E79" s="18">
        <v>78</v>
      </c>
      <c r="F79" s="153">
        <f>'pas29'!C2</f>
        <v>29</v>
      </c>
      <c r="G79" s="152" t="str">
        <f>'pas29'!D2</f>
        <v>GC</v>
      </c>
      <c r="H79" s="154" t="str">
        <f>'pas29'!E2</f>
        <v>Las Palmas</v>
      </c>
      <c r="I79" s="152"/>
      <c r="J79" s="155"/>
      <c r="K79" s="152"/>
      <c r="L79" s="152"/>
      <c r="M79" s="157"/>
      <c r="O79" t="str">
        <f t="shared" si="2"/>
        <v>78|29|GC|Las Palmas||||||</v>
      </c>
    </row>
    <row r="80" spans="2:15">
      <c r="B80">
        <f>dxcc!C80</f>
        <v>79</v>
      </c>
      <c r="C80" t="str">
        <f>dxcc!D80</f>
        <v>GUADELOUPE</v>
      </c>
      <c r="D80" s="145" t="str">
        <f t="shared" si="3"/>
        <v>CANARY IS.</v>
      </c>
      <c r="E80" s="18">
        <v>79</v>
      </c>
      <c r="F80" s="153">
        <f>'pas29'!C3</f>
        <v>29</v>
      </c>
      <c r="G80" s="152" t="str">
        <f>'pas29'!D3</f>
        <v>TF</v>
      </c>
      <c r="H80" s="154" t="str">
        <f>'pas29'!E3</f>
        <v>Tenerife</v>
      </c>
      <c r="O80" t="str">
        <f t="shared" si="2"/>
        <v>79|29|TF|Tenerife||||||</v>
      </c>
    </row>
    <row r="81" spans="2:15">
      <c r="B81">
        <f>dxcc!C81</f>
        <v>80</v>
      </c>
      <c r="C81" t="str">
        <f>dxcc!D81</f>
        <v>HONDURAS</v>
      </c>
      <c r="D81" s="145" t="str">
        <f t="shared" si="3"/>
        <v>CEUTA &amp; MELILLA</v>
      </c>
      <c r="E81" s="18">
        <v>80</v>
      </c>
      <c r="F81" s="153">
        <f>'pas32'!C2</f>
        <v>32</v>
      </c>
      <c r="G81" s="152" t="str">
        <f>'pas32'!D2</f>
        <v>CE</v>
      </c>
      <c r="H81" s="154" t="str">
        <f>'pas32'!E2</f>
        <v>Ceuta</v>
      </c>
      <c r="I81" s="152"/>
      <c r="J81" s="155"/>
      <c r="K81" s="152"/>
      <c r="L81" s="152"/>
      <c r="M81" s="157"/>
      <c r="O81" t="str">
        <f t="shared" si="2"/>
        <v>80|32|CE|Ceuta||||||</v>
      </c>
    </row>
    <row r="82" spans="2:15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G82" s="18" t="str">
        <f>'pas32'!D3</f>
        <v>ML</v>
      </c>
      <c r="H82" s="43" t="str">
        <f>'pas32'!E3</f>
        <v>Melilla</v>
      </c>
      <c r="O82" t="str">
        <f t="shared" si="2"/>
        <v>81|32|ML|Melilla||||||</v>
      </c>
    </row>
    <row r="83" spans="2:15">
      <c r="B83">
        <f>dxcc!C83</f>
        <v>82</v>
      </c>
      <c r="C83" t="str">
        <f>dxcc!D83</f>
        <v>JAMAICA</v>
      </c>
      <c r="D83" s="145" t="str">
        <f t="shared" si="3"/>
        <v>MEXICO</v>
      </c>
      <c r="E83" s="18">
        <v>82</v>
      </c>
      <c r="F83" s="153">
        <f>'pas50'!C2</f>
        <v>50</v>
      </c>
      <c r="G83" s="152" t="str">
        <f>'pas50'!D2</f>
        <v>COL</v>
      </c>
      <c r="H83" s="154" t="str">
        <f>'pas50'!E2</f>
        <v>Colima</v>
      </c>
      <c r="I83" s="152"/>
      <c r="J83" s="155"/>
      <c r="K83" s="152"/>
      <c r="L83" s="152"/>
      <c r="M83" s="157"/>
      <c r="O83" t="str">
        <f t="shared" si="2"/>
        <v>82|50|COL|Colima||||||</v>
      </c>
    </row>
    <row r="84" spans="2:15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G84" s="18" t="str">
        <f>'pas50'!D3</f>
        <v>DF</v>
      </c>
      <c r="H84" s="43" t="str">
        <f>'pas50'!E3</f>
        <v>Distrito Federal</v>
      </c>
      <c r="O84" t="str">
        <f t="shared" si="2"/>
        <v>83|50|DF|Distrito Federal||||||</v>
      </c>
    </row>
    <row r="85" spans="2:15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G85" s="18" t="str">
        <f>'pas50'!D4</f>
        <v>EMX</v>
      </c>
      <c r="H85" s="43" t="str">
        <f>'pas50'!E4</f>
        <v>Estado de Mexico</v>
      </c>
      <c r="O85" t="str">
        <f t="shared" si="2"/>
        <v>84|50|EMX|Estado de Mexico||||||</v>
      </c>
    </row>
    <row r="86" spans="2:15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G86" s="18" t="str">
        <f>'pas50'!D5</f>
        <v>GTO</v>
      </c>
      <c r="H86" s="43" t="str">
        <f>'pas50'!E5</f>
        <v>Guanajuato</v>
      </c>
      <c r="O86" t="str">
        <f t="shared" si="2"/>
        <v>85|50|GTO|Guanajuato||||||</v>
      </c>
    </row>
    <row r="87" spans="2:15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G87" s="18" t="str">
        <f>'pas50'!D6</f>
        <v>HGO</v>
      </c>
      <c r="H87" s="43" t="str">
        <f>'pas50'!E6</f>
        <v>Hidalgo</v>
      </c>
      <c r="O87" t="str">
        <f t="shared" si="2"/>
        <v>86|50|HGO|Hidalgo||||||</v>
      </c>
    </row>
    <row r="88" spans="2:15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G88" s="18" t="str">
        <f>'pas50'!D7</f>
        <v>JAL</v>
      </c>
      <c r="H88" s="43" t="str">
        <f>'pas50'!E7</f>
        <v>Jalisco</v>
      </c>
      <c r="O88" t="str">
        <f t="shared" si="2"/>
        <v>87|50|JAL|Jalisco||||||</v>
      </c>
    </row>
    <row r="89" spans="2:15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G89" s="18" t="str">
        <f>'pas50'!D8</f>
        <v>MIC</v>
      </c>
      <c r="H89" s="43" t="str">
        <f>'pas50'!E8</f>
        <v>Michoacean de Ocampo</v>
      </c>
      <c r="O89" t="str">
        <f t="shared" si="2"/>
        <v>88|50|MIC|Michoacean de Ocampo||||||</v>
      </c>
    </row>
    <row r="90" spans="2:15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G90" s="18" t="str">
        <f>'pas50'!D9</f>
        <v>MOR</v>
      </c>
      <c r="H90" s="43" t="str">
        <f>'pas50'!E9</f>
        <v>Morelos</v>
      </c>
      <c r="O90" t="str">
        <f t="shared" si="2"/>
        <v>89|50|MOR|Morelos||||||</v>
      </c>
    </row>
    <row r="91" spans="2:15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G91" s="18" t="str">
        <f>'pas50'!D10</f>
        <v>NAY</v>
      </c>
      <c r="H91" s="43" t="str">
        <f>'pas50'!E10</f>
        <v>Nayarit</v>
      </c>
      <c r="O91" t="str">
        <f t="shared" si="2"/>
        <v>90|50|NAY|Nayarit||||||</v>
      </c>
    </row>
    <row r="92" spans="2:15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G92" s="18" t="str">
        <f>'pas50'!D11</f>
        <v>PUE</v>
      </c>
      <c r="H92" s="43" t="str">
        <f>'pas50'!E11</f>
        <v>Puebla</v>
      </c>
      <c r="O92" t="str">
        <f t="shared" si="2"/>
        <v>91|50|PUE|Puebla||||||</v>
      </c>
    </row>
    <row r="93" spans="2:15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G93" s="18" t="str">
        <f>'pas50'!D12</f>
        <v>QRO</v>
      </c>
      <c r="H93" s="43" t="str">
        <f>'pas50'!E12</f>
        <v>Queretaro de Arteaga</v>
      </c>
      <c r="O93" t="str">
        <f t="shared" si="2"/>
        <v>92|50|QRO|Queretaro de Arteaga||||||</v>
      </c>
    </row>
    <row r="94" spans="2:15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G94" s="18" t="str">
        <f>'pas50'!D13</f>
        <v>TLX</v>
      </c>
      <c r="H94" s="43" t="str">
        <f>'pas50'!E13</f>
        <v>Tlaxcala</v>
      </c>
      <c r="O94" t="str">
        <f t="shared" si="2"/>
        <v>93|50|TLX|Tlaxcala||||||</v>
      </c>
    </row>
    <row r="95" spans="2:15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G95" s="18" t="str">
        <f>'pas50'!D14</f>
        <v>VER</v>
      </c>
      <c r="H95" s="43" t="str">
        <f>'pas50'!E14</f>
        <v>Veracruz-Llave</v>
      </c>
      <c r="O95" t="str">
        <f t="shared" si="2"/>
        <v>94|50|VER|Veracruz-Llave||||||</v>
      </c>
    </row>
    <row r="96" spans="2:15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G96" s="18" t="str">
        <f>'pas50'!D15</f>
        <v>AGS</v>
      </c>
      <c r="H96" s="43" t="str">
        <f>'pas50'!E15</f>
        <v>Aguascalientes</v>
      </c>
      <c r="O96" t="str">
        <f t="shared" si="2"/>
        <v>95|50|AGS|Aguascalientes||||||</v>
      </c>
    </row>
    <row r="97" spans="2:15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G97" s="18" t="str">
        <f>'pas50'!D16</f>
        <v>BC</v>
      </c>
      <c r="H97" s="43" t="str">
        <f>'pas50'!E16</f>
        <v>Baja California</v>
      </c>
      <c r="O97" t="str">
        <f t="shared" si="2"/>
        <v>96|50|BC|Baja California||||||</v>
      </c>
    </row>
    <row r="98" spans="2:15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G98" s="18" t="str">
        <f>'pas50'!D17</f>
        <v>BCS</v>
      </c>
      <c r="H98" s="43" t="str">
        <f>'pas50'!E17</f>
        <v>Baja California Sur</v>
      </c>
      <c r="O98" t="str">
        <f t="shared" si="2"/>
        <v>97|50|BCS|Baja California Sur||||||</v>
      </c>
    </row>
    <row r="99" spans="2:15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G99" s="18" t="str">
        <f>'pas50'!D18</f>
        <v>CHH</v>
      </c>
      <c r="H99" s="43" t="str">
        <f>'pas50'!E18</f>
        <v>Chihuahua</v>
      </c>
      <c r="O99" t="str">
        <f t="shared" si="2"/>
        <v>98|50|CHH|Chihuahua||||||</v>
      </c>
    </row>
    <row r="100" spans="2:15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G100" s="18" t="str">
        <f>'pas50'!D19</f>
        <v>COA</v>
      </c>
      <c r="H100" s="43" t="str">
        <f>'pas50'!E19</f>
        <v>Coahuila de Zaragoza</v>
      </c>
      <c r="O100" t="str">
        <f t="shared" si="2"/>
        <v>99|50|COA|Coahuila de Zaragoza||||||</v>
      </c>
    </row>
    <row r="101" spans="2:15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G101" s="18" t="str">
        <f>'pas50'!D20</f>
        <v>DGO</v>
      </c>
      <c r="H101" s="43" t="str">
        <f>'pas50'!E20</f>
        <v>Durango</v>
      </c>
      <c r="O101" t="str">
        <f t="shared" si="2"/>
        <v>100|50|DGO|Durango||||||</v>
      </c>
    </row>
    <row r="102" spans="2:15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G102" s="18" t="str">
        <f>'pas50'!D21</f>
        <v>NL</v>
      </c>
      <c r="H102" s="43" t="str">
        <f>'pas50'!E21</f>
        <v>Nuevo Leon</v>
      </c>
      <c r="O102" t="str">
        <f t="shared" si="2"/>
        <v>101|50|NL|Nuevo Leon||||||</v>
      </c>
    </row>
    <row r="103" spans="2:15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G103" s="18" t="str">
        <f>'pas50'!D22</f>
        <v>SLP</v>
      </c>
      <c r="H103" s="43" t="str">
        <f>'pas50'!E22</f>
        <v>San Luis Potosi</v>
      </c>
      <c r="O103" t="str">
        <f t="shared" si="2"/>
        <v>102|50|SLP|San Luis Potosi||||||</v>
      </c>
    </row>
    <row r="104" spans="2:15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G104" s="18" t="str">
        <f>'pas50'!D23</f>
        <v>SIN</v>
      </c>
      <c r="H104" s="43" t="str">
        <f>'pas50'!E23</f>
        <v>Sinaloa</v>
      </c>
      <c r="O104" t="str">
        <f t="shared" si="2"/>
        <v>103|50|SIN|Sinaloa||||||</v>
      </c>
    </row>
    <row r="105" spans="2:15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G105" s="18" t="str">
        <f>'pas50'!D24</f>
        <v>SON</v>
      </c>
      <c r="H105" s="43" t="str">
        <f>'pas50'!E24</f>
        <v>Sonora</v>
      </c>
      <c r="O105" t="str">
        <f t="shared" si="2"/>
        <v>104|50|SON|Sonora||||||</v>
      </c>
    </row>
    <row r="106" spans="2:15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G106" s="18" t="str">
        <f>'pas50'!D25</f>
        <v>TMS</v>
      </c>
      <c r="H106" s="43" t="str">
        <f>'pas50'!E25</f>
        <v>Tamaulipas</v>
      </c>
      <c r="O106" t="str">
        <f t="shared" si="2"/>
        <v>105|50|TMS|Tamaulipas||||||</v>
      </c>
    </row>
    <row r="107" spans="2:15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G107" s="18" t="str">
        <f>'pas50'!D26</f>
        <v>ZAC</v>
      </c>
      <c r="H107" s="43" t="str">
        <f>'pas50'!E26</f>
        <v>Zacatecas</v>
      </c>
      <c r="O107" t="str">
        <f t="shared" si="2"/>
        <v>106|50|ZAC|Zacatecas||||||</v>
      </c>
    </row>
    <row r="108" spans="2:15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G108" s="18" t="str">
        <f>'pas50'!D27</f>
        <v>CAM</v>
      </c>
      <c r="H108" s="43" t="str">
        <f>'pas50'!E27</f>
        <v>Campeche</v>
      </c>
      <c r="O108" t="str">
        <f t="shared" si="2"/>
        <v>107|50|CAM|Campeche||||||</v>
      </c>
    </row>
    <row r="109" spans="2:15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G109" s="18" t="str">
        <f>'pas50'!D28</f>
        <v>CHS</v>
      </c>
      <c r="H109" s="43" t="str">
        <f>'pas50'!E28</f>
        <v>Chiapas</v>
      </c>
      <c r="O109" t="str">
        <f t="shared" si="2"/>
        <v>108|50|CHS|Chiapas||||||</v>
      </c>
    </row>
    <row r="110" spans="2:15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G110" s="18" t="str">
        <f>'pas50'!D29</f>
        <v>GRO</v>
      </c>
      <c r="H110" s="43" t="str">
        <f>'pas50'!E29</f>
        <v>Guerrero</v>
      </c>
      <c r="O110" t="str">
        <f t="shared" si="2"/>
        <v>109|50|GRO|Guerrero||||||</v>
      </c>
    </row>
    <row r="111" spans="2:15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G111" s="18" t="str">
        <f>'pas50'!D30</f>
        <v>OAX</v>
      </c>
      <c r="H111" s="43" t="str">
        <f>'pas50'!E30</f>
        <v>Oaxaca</v>
      </c>
      <c r="O111" t="str">
        <f t="shared" si="2"/>
        <v>110|50|OAX|Oaxaca||||||</v>
      </c>
    </row>
    <row r="112" spans="2:15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G112" s="18" t="str">
        <f>'pas50'!D31</f>
        <v>QTR</v>
      </c>
      <c r="H112" s="43" t="str">
        <f>'pas50'!E31</f>
        <v>Quintana Roo</v>
      </c>
      <c r="O112" t="str">
        <f t="shared" si="2"/>
        <v>111|50|QTR|Quintana Roo||||||</v>
      </c>
    </row>
    <row r="113" spans="2:15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G113" s="18" t="str">
        <f>'pas50'!D32</f>
        <v>TAB</v>
      </c>
      <c r="H113" s="43" t="str">
        <f>'pas50'!E32</f>
        <v>Tabasco</v>
      </c>
      <c r="O113" t="str">
        <f t="shared" si="2"/>
        <v>112|50|TAB|Tabasco||||||</v>
      </c>
    </row>
    <row r="114" spans="2:15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G114" s="18" t="str">
        <f>'pas50'!D33</f>
        <v>YUC</v>
      </c>
      <c r="H114" s="43" t="str">
        <f>'pas50'!E33</f>
        <v>Yucatan</v>
      </c>
      <c r="O114" t="str">
        <f t="shared" si="2"/>
        <v>113|50|YUC|Yucatan||||||</v>
      </c>
    </row>
    <row r="115" spans="2:15">
      <c r="B115">
        <f>dxcc!C115</f>
        <v>117</v>
      </c>
      <c r="C115" t="str">
        <f>dxcc!D115</f>
        <v>ITU HQ</v>
      </c>
      <c r="D115" s="145" t="str">
        <f t="shared" ref="D115:D130" si="4">VLOOKUP(F115,$B$2:$C$404,2,FALSE)</f>
        <v>ESTONIA</v>
      </c>
      <c r="E115" s="18">
        <v>114</v>
      </c>
      <c r="F115" s="153">
        <f>'pas52'!C2</f>
        <v>52</v>
      </c>
      <c r="G115" s="152">
        <f>'pas52'!D2</f>
        <v>37</v>
      </c>
      <c r="H115" s="154" t="str">
        <f>'pas52'!E2</f>
        <v>Harju County (Harjumaa)</v>
      </c>
      <c r="I115" s="152"/>
      <c r="J115" s="155"/>
      <c r="K115" s="152"/>
      <c r="L115" s="152"/>
      <c r="M115" s="157"/>
      <c r="N115" s="157"/>
      <c r="O115" t="str">
        <f t="shared" si="2"/>
        <v>114|52|37|Harju County (Harjumaa)||||||</v>
      </c>
    </row>
    <row r="116" spans="2:15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G116" s="18">
        <f>'pas52'!D3</f>
        <v>39</v>
      </c>
      <c r="H116" s="43" t="str">
        <f>'pas52'!E3</f>
        <v>Hiiuma County (Hiiumaa)</v>
      </c>
      <c r="O116" t="str">
        <f t="shared" si="2"/>
        <v>115|52|39|Hiiuma County (Hiiumaa)||||||</v>
      </c>
    </row>
    <row r="117" spans="2:15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G117" s="18">
        <f>'pas52'!D4</f>
        <v>44</v>
      </c>
      <c r="H117" s="43" t="str">
        <f>'pas52'!E4</f>
        <v>Ida-Viru County (Ida-Virumaa)</v>
      </c>
      <c r="O117" t="str">
        <f t="shared" si="2"/>
        <v>116|52|44|Ida-Viru County (Ida-Virumaa)||||||</v>
      </c>
    </row>
    <row r="118" spans="2:15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G118" s="18">
        <f>'pas52'!D5</f>
        <v>51</v>
      </c>
      <c r="H118" s="43" t="str">
        <f>'pas52'!E5</f>
        <v>Jarva County (Jarvamaa)</v>
      </c>
      <c r="O118" t="str">
        <f t="shared" si="2"/>
        <v>117|52|51|Jarva County (Jarvamaa)||||||</v>
      </c>
    </row>
    <row r="119" spans="2:15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G119" s="18">
        <f>'pas52'!D6</f>
        <v>49</v>
      </c>
      <c r="H119" s="43" t="str">
        <f>'pas52'!E6</f>
        <v>Joge County (Jogevamaa)</v>
      </c>
      <c r="O119" t="str">
        <f t="shared" si="2"/>
        <v>118|52|49|Joge County (Jogevamaa)||||||</v>
      </c>
    </row>
    <row r="120" spans="2:15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G120" s="18">
        <f>'pas52'!D7</f>
        <v>57</v>
      </c>
      <c r="H120" s="43" t="str">
        <f>'pas52'!E7</f>
        <v>Laane County (Laanemaa)</v>
      </c>
      <c r="O120" t="str">
        <f t="shared" si="2"/>
        <v>119|52|57|Laane County (Laanemaa)||||||</v>
      </c>
    </row>
    <row r="121" spans="2:15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G121" s="18">
        <f>'pas52'!D8</f>
        <v>59</v>
      </c>
      <c r="H121" s="43" t="str">
        <f>'pas52'!E8</f>
        <v>Laane-Viru County (Laane-Virumaa)</v>
      </c>
      <c r="O121" t="str">
        <f t="shared" si="2"/>
        <v>120|52|59|Laane-Viru County (Laane-Virumaa)||||||</v>
      </c>
    </row>
    <row r="122" spans="2:15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G122" s="18">
        <f>'pas52'!D9</f>
        <v>67</v>
      </c>
      <c r="H122" s="43" t="str">
        <f>'pas52'!E9</f>
        <v>Parrnu County (Parnumaa)</v>
      </c>
      <c r="O122" t="str">
        <f t="shared" si="2"/>
        <v>121|52|67|Parrnu County (Parnumaa)||||||</v>
      </c>
    </row>
    <row r="123" spans="2:15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G123" s="18">
        <f>'pas52'!D10</f>
        <v>65</v>
      </c>
      <c r="H123" s="43" t="str">
        <f>'pas52'!E10</f>
        <v>Polva County (Polvamaa)</v>
      </c>
      <c r="O123" t="str">
        <f t="shared" si="2"/>
        <v>122|52|65|Polva County (Polvamaa)||||||</v>
      </c>
    </row>
    <row r="124" spans="2:15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G124" s="18">
        <f>'pas52'!D11</f>
        <v>70</v>
      </c>
      <c r="H124" s="43" t="str">
        <f>'pas52'!E11</f>
        <v>Rapla County (Raplamaa)</v>
      </c>
      <c r="O124" t="str">
        <f t="shared" si="2"/>
        <v>123|52|70|Rapla County (Raplamaa)||||||</v>
      </c>
    </row>
    <row r="125" spans="2:15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G125" s="18">
        <f>'pas52'!D12</f>
        <v>74</v>
      </c>
      <c r="H125" s="43" t="str">
        <f>'pas52'!E12</f>
        <v>Saare County (Saaremaa)</v>
      </c>
      <c r="O125" t="str">
        <f t="shared" si="2"/>
        <v>124|52|74|Saare County (Saaremaa)||||||</v>
      </c>
    </row>
    <row r="126" spans="2:15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G126" s="18">
        <f>'pas52'!D13</f>
        <v>78</v>
      </c>
      <c r="H126" s="43" t="str">
        <f>'pas52'!E13</f>
        <v>Tartu County (Tartumaa)</v>
      </c>
      <c r="O126" t="str">
        <f t="shared" si="2"/>
        <v>125|52|78|Tartu County (Tartumaa)||||||</v>
      </c>
    </row>
    <row r="127" spans="2:15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G127" s="18">
        <f>'pas52'!D14</f>
        <v>82</v>
      </c>
      <c r="H127" s="43" t="str">
        <f>'pas52'!E14</f>
        <v>Valga County (Valgamaa)</v>
      </c>
      <c r="O127" t="str">
        <f t="shared" si="2"/>
        <v>126|52|82|Valga County (Valgamaa)||||||</v>
      </c>
    </row>
    <row r="128" spans="2:15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G128" s="18">
        <f>'pas52'!D15</f>
        <v>84</v>
      </c>
      <c r="H128" s="43" t="str">
        <f>'pas52'!E15</f>
        <v>Viljandi County (Viljandimaa)</v>
      </c>
      <c r="O128" t="str">
        <f t="shared" si="2"/>
        <v>127|52|84|Viljandi County (Viljandimaa)||||||</v>
      </c>
    </row>
    <row r="129" spans="2:15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G129" s="18">
        <f>'pas52'!D16</f>
        <v>86</v>
      </c>
      <c r="H129" s="43" t="str">
        <f>'pas52'!E16</f>
        <v>Voru County (Vorumaa)</v>
      </c>
      <c r="O129" t="str">
        <f t="shared" si="2"/>
        <v>128|52|86|Voru County (Vorumaa)||||||</v>
      </c>
    </row>
    <row r="130" spans="2:15">
      <c r="B130">
        <f>dxcc!C130</f>
        <v>133</v>
      </c>
      <c r="C130" t="str">
        <f>dxcc!D130</f>
        <v>KERMADEC IS.</v>
      </c>
      <c r="D130" s="145" t="str">
        <f t="shared" si="4"/>
        <v>EUROPEAN RUSSIA</v>
      </c>
      <c r="E130" s="18">
        <v>129</v>
      </c>
      <c r="F130" s="153">
        <f>'pas54'!C2</f>
        <v>54</v>
      </c>
      <c r="G130" s="152" t="str">
        <f>'pas54'!D2</f>
        <v>SP</v>
      </c>
      <c r="H130" s="154" t="str">
        <f>'pas54'!E2</f>
        <v>City of St. Petersburg</v>
      </c>
      <c r="I130" s="152">
        <f>'pas54'!F2</f>
        <v>169</v>
      </c>
      <c r="J130" s="155"/>
      <c r="K130" s="152"/>
      <c r="L130" s="152"/>
      <c r="M130" s="157"/>
      <c r="N130" s="157"/>
      <c r="O130" t="str">
        <f t="shared" si="2"/>
        <v>129|54|SP|City of St. Petersburg|169|||||</v>
      </c>
    </row>
    <row r="131" spans="2:15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G131" s="18" t="str">
        <f>'pas54'!D3</f>
        <v>LO</v>
      </c>
      <c r="H131" s="43" t="str">
        <f>'pas54'!E3</f>
        <v>Leningradskaya oblast</v>
      </c>
      <c r="I131" s="18">
        <f>'pas54'!F3</f>
        <v>136</v>
      </c>
      <c r="O131" t="str">
        <f t="shared" ref="O131:O194" si="5">E131&amp;"|"&amp;F131&amp;"|"&amp;G131&amp;"|"&amp;H131&amp;"|"&amp;I131&amp;"|"&amp;J131&amp;"|"&amp;K131&amp;"|"&amp;L131&amp;"|"&amp;IF(M131 &lt;&gt; "",TEXT(M131,"yyyy-mm-dd"),"")&amp;"|"&amp;IF(N131 &lt;&gt; "",TEXT(N131,"yyyy-mm-dd"),"")</f>
        <v>130|54|LO|Leningradskaya oblast|136|||||</v>
      </c>
    </row>
    <row r="132" spans="2:15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G132" s="18" t="str">
        <f>'pas54'!D4</f>
        <v>KL</v>
      </c>
      <c r="H132" s="43" t="str">
        <f>'pas54'!E4</f>
        <v>Republic of Karelia</v>
      </c>
      <c r="I132" s="18">
        <f>'pas54'!F4</f>
        <v>88</v>
      </c>
      <c r="O132" t="str">
        <f t="shared" si="5"/>
        <v>131|54|KL|Republic of Karelia|88|||||</v>
      </c>
    </row>
    <row r="133" spans="2:15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G133" s="18" t="str">
        <f>'pas54'!D5</f>
        <v>AR</v>
      </c>
      <c r="H133" s="43" t="str">
        <f>'pas54'!E5</f>
        <v>Arkhangelsk (Arkhangelskaya oblast)</v>
      </c>
      <c r="I133" s="18">
        <f>'pas54'!F5</f>
        <v>113</v>
      </c>
      <c r="O133" t="str">
        <f t="shared" si="5"/>
        <v>132|54|AR|Arkhangelsk (Arkhangelskaya oblast)|113|||||</v>
      </c>
    </row>
    <row r="134" spans="2:15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G134" s="18" t="str">
        <f>'pas54'!D6</f>
        <v>NO</v>
      </c>
      <c r="H134" s="43" t="str">
        <f>'pas54'!E6</f>
        <v>Nenetsky Autonomous Okrug</v>
      </c>
      <c r="I134" s="18">
        <f>'pas54'!F6</f>
        <v>114</v>
      </c>
      <c r="O134" t="str">
        <f t="shared" si="5"/>
        <v>133|54|NO|Nenetsky Autonomous Okrug|114|||||</v>
      </c>
    </row>
    <row r="135" spans="2:15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G135" s="18" t="str">
        <f>'pas54'!D7</f>
        <v>VO</v>
      </c>
      <c r="H135" s="43" t="str">
        <f>'pas54'!E7</f>
        <v>Vologda (Vologodskaya oblast)</v>
      </c>
      <c r="I135" s="18">
        <f>'pas54'!F7</f>
        <v>120</v>
      </c>
      <c r="O135" t="str">
        <f t="shared" si="5"/>
        <v>134|54|VO|Vologda (Vologodskaya oblast)|120|||||</v>
      </c>
    </row>
    <row r="136" spans="2:15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G136" s="18" t="str">
        <f>'pas54'!D8</f>
        <v>NV</v>
      </c>
      <c r="H136" s="43" t="str">
        <f>'pas54'!E8</f>
        <v>Novgorodskaya oblast</v>
      </c>
      <c r="I136" s="18">
        <f>'pas54'!F8</f>
        <v>144</v>
      </c>
      <c r="O136" t="str">
        <f t="shared" si="5"/>
        <v>135|54|NV|Novgorodskaya oblast|144|||||</v>
      </c>
    </row>
    <row r="137" spans="2:15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G137" s="18" t="str">
        <f>'pas54'!D9</f>
        <v>PS</v>
      </c>
      <c r="H137" s="43" t="str">
        <f>'pas54'!E9</f>
        <v>Pskov (Pskovskaya oblast)</v>
      </c>
      <c r="I137" s="18">
        <f>'pas54'!F9</f>
        <v>149</v>
      </c>
      <c r="O137" t="str">
        <f t="shared" si="5"/>
        <v>136|54|PS|Pskov (Pskovskaya oblast)|149|||||</v>
      </c>
    </row>
    <row r="138" spans="2:15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G138" s="18" t="str">
        <f>'pas54'!D10</f>
        <v>MU</v>
      </c>
      <c r="H138" s="43" t="str">
        <f>'pas54'!E10</f>
        <v>Murmansk (Murmanskaya oblast)</v>
      </c>
      <c r="I138" s="18">
        <f>'pas54'!F10</f>
        <v>143</v>
      </c>
      <c r="O138" t="str">
        <f t="shared" si="5"/>
        <v>137|54|MU|Murmansk (Murmanskaya oblast)|143|||||</v>
      </c>
    </row>
    <row r="139" spans="2:15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G139" s="18" t="str">
        <f>'pas54'!D11</f>
        <v>MA</v>
      </c>
      <c r="H139" s="43" t="str">
        <f>'pas54'!E11</f>
        <v>City of Moscow</v>
      </c>
      <c r="I139" s="18">
        <f>'pas54'!F11</f>
        <v>170</v>
      </c>
      <c r="O139" t="str">
        <f t="shared" si="5"/>
        <v>138|54|MA|City of Moscow|170|||||</v>
      </c>
    </row>
    <row r="140" spans="2:15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G140" s="18" t="str">
        <f>'pas54'!D12</f>
        <v>MO</v>
      </c>
      <c r="H140" s="43" t="str">
        <f>'pas54'!E12</f>
        <v>Moscowskaya oblast</v>
      </c>
      <c r="I140" s="18">
        <f>'pas54'!F12</f>
        <v>142</v>
      </c>
      <c r="O140" t="str">
        <f t="shared" si="5"/>
        <v>139|54|MO|Moscowskaya oblast|142|||||</v>
      </c>
    </row>
    <row r="141" spans="2:15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G141" s="18" t="str">
        <f>'pas54'!D13</f>
        <v>OR</v>
      </c>
      <c r="H141" s="43" t="str">
        <f>'pas54'!E13</f>
        <v>Oryel (Orlovskaya oblast)</v>
      </c>
      <c r="I141" s="18">
        <f>'pas54'!F13</f>
        <v>147</v>
      </c>
      <c r="O141" t="str">
        <f t="shared" si="5"/>
        <v>140|54|OR|Oryel (Orlovskaya oblast)|147|||||</v>
      </c>
    </row>
    <row r="142" spans="2:15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G142" s="18" t="str">
        <f>'pas54'!D14</f>
        <v>LP</v>
      </c>
      <c r="H142" s="43" t="str">
        <f>'pas54'!E14</f>
        <v>Lipetsk (Lipetskaya oblast)</v>
      </c>
      <c r="I142" s="18">
        <f>'pas54'!F14</f>
        <v>137</v>
      </c>
      <c r="O142" t="str">
        <f t="shared" si="5"/>
        <v>141|54|LP|Lipetsk (Lipetskaya oblast)|137|||||</v>
      </c>
    </row>
    <row r="143" spans="2:15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G143" s="18" t="str">
        <f>'pas54'!D15</f>
        <v>TV</v>
      </c>
      <c r="H143" s="43" t="str">
        <f>'pas54'!E15</f>
        <v>Tver' (Tverskaya oblast)</v>
      </c>
      <c r="I143" s="18">
        <f>'pas54'!F15</f>
        <v>126</v>
      </c>
      <c r="O143" t="str">
        <f t="shared" si="5"/>
        <v>142|54|TV|Tver' (Tverskaya oblast)|126|||||</v>
      </c>
    </row>
    <row r="144" spans="2:15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G144" s="18" t="str">
        <f>'pas54'!D16</f>
        <v>SM</v>
      </c>
      <c r="H144" s="43" t="str">
        <f>'pas54'!E16</f>
        <v>Smolensk (Smolenskaya oblast)</v>
      </c>
      <c r="I144" s="18">
        <f>'pas54'!F16</f>
        <v>155</v>
      </c>
      <c r="O144" t="str">
        <f t="shared" si="5"/>
        <v>143|54|SM|Smolensk (Smolenskaya oblast)|155|||||</v>
      </c>
    </row>
    <row r="145" spans="2:15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G145" s="18" t="str">
        <f>'pas54'!D17</f>
        <v>YR</v>
      </c>
      <c r="H145" s="43" t="str">
        <f>'pas54'!E17</f>
        <v>Yaroslavl (Yaroslavskaya oblast)</v>
      </c>
      <c r="I145" s="18">
        <f>'pas54'!F17</f>
        <v>168</v>
      </c>
      <c r="O145" t="str">
        <f t="shared" si="5"/>
        <v>144|54|YR|Yaroslavl (Yaroslavskaya oblast)|168|||||</v>
      </c>
    </row>
    <row r="146" spans="2:15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G146" s="18" t="str">
        <f>'pas54'!D18</f>
        <v>KS</v>
      </c>
      <c r="H146" s="43" t="str">
        <f>'pas54'!E18</f>
        <v>Kostroma (Kostromskaya oblast)</v>
      </c>
      <c r="I146" s="18">
        <f>'pas54'!F18</f>
        <v>132</v>
      </c>
      <c r="O146" t="str">
        <f t="shared" si="5"/>
        <v>145|54|KS|Kostroma (Kostromskaya oblast)|132|||||</v>
      </c>
    </row>
    <row r="147" spans="2:15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G147" s="18" t="str">
        <f>'pas54'!D19</f>
        <v>TL</v>
      </c>
      <c r="H147" s="43" t="str">
        <f>'pas54'!E19</f>
        <v>Tula (Tul'skaya oblast)</v>
      </c>
      <c r="I147" s="18">
        <f>'pas54'!F19</f>
        <v>160</v>
      </c>
      <c r="O147" t="str">
        <f t="shared" si="5"/>
        <v>146|54|TL|Tula (Tul'skaya oblast)|160|||||</v>
      </c>
    </row>
    <row r="148" spans="2:15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G148" s="18" t="str">
        <f>'pas54'!D20</f>
        <v>VR</v>
      </c>
      <c r="H148" s="43" t="str">
        <f>'pas54'!E20</f>
        <v>Voronezh (Voronezhskaya oblast)</v>
      </c>
      <c r="I148" s="18">
        <f>'pas54'!F20</f>
        <v>121</v>
      </c>
      <c r="O148" t="str">
        <f t="shared" si="5"/>
        <v>147|54|VR|Voronezh (Voronezhskaya oblast)|121|||||</v>
      </c>
    </row>
    <row r="149" spans="2:15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G149" s="18" t="str">
        <f>'pas54'!D21</f>
        <v>TB</v>
      </c>
      <c r="H149" s="43" t="str">
        <f>'pas54'!E21</f>
        <v>Tambov (Tambovskaya oblast)</v>
      </c>
      <c r="I149" s="18">
        <f>'pas54'!F21</f>
        <v>157</v>
      </c>
      <c r="O149" t="str">
        <f t="shared" si="5"/>
        <v>148|54|TB|Tambov (Tambovskaya oblast)|157|||||</v>
      </c>
    </row>
    <row r="150" spans="2:15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G150" s="18" t="str">
        <f>'pas54'!D22</f>
        <v>RA</v>
      </c>
      <c r="H150" s="43" t="str">
        <f>'pas54'!E22</f>
        <v>Ryazan' (Ryazanskaya oblast)</v>
      </c>
      <c r="I150" s="18">
        <f>'pas54'!F22</f>
        <v>151</v>
      </c>
      <c r="O150" t="str">
        <f t="shared" si="5"/>
        <v>149|54|RA|Ryazan' (Ryazanskaya oblast)|151|||||</v>
      </c>
    </row>
    <row r="151" spans="2:15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G151" s="18" t="str">
        <f>'pas54'!D23</f>
        <v>NN</v>
      </c>
      <c r="H151" s="43" t="str">
        <f>'pas54'!E23</f>
        <v>Nizhni Novgorod (Nizhegorodskaya oblast)</v>
      </c>
      <c r="I151" s="18">
        <f>'pas54'!F23</f>
        <v>122</v>
      </c>
      <c r="O151" t="str">
        <f t="shared" si="5"/>
        <v>150|54|NN|Nizhni Novgorod (Nizhegorodskaya oblast)|122|||||</v>
      </c>
    </row>
    <row r="152" spans="2:15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G152" s="18" t="str">
        <f>'pas54'!D24</f>
        <v>IV</v>
      </c>
      <c r="H152" s="43" t="str">
        <f>'pas54'!E24</f>
        <v>Ivanovo (Ivanovskaya oblast)</v>
      </c>
      <c r="I152" s="18">
        <f>'pas54'!F24</f>
        <v>123</v>
      </c>
      <c r="O152" t="str">
        <f t="shared" si="5"/>
        <v>151|54|IV|Ivanovo (Ivanovskaya oblast)|123|||||</v>
      </c>
    </row>
    <row r="153" spans="2:15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G153" s="18" t="str">
        <f>'pas54'!D25</f>
        <v>VL</v>
      </c>
      <c r="H153" s="43" t="str">
        <f>'pas54'!E25</f>
        <v>Vladimir (Vladimirskaya oblast)</v>
      </c>
      <c r="I153" s="18">
        <f>'pas54'!F25</f>
        <v>119</v>
      </c>
      <c r="O153" t="str">
        <f t="shared" si="5"/>
        <v>152|54|VL|Vladimir (Vladimirskaya oblast)|119|||||</v>
      </c>
    </row>
    <row r="154" spans="2:15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G154" s="18" t="str">
        <f>'pas54'!D26</f>
        <v>KU</v>
      </c>
      <c r="H154" s="43" t="str">
        <f>'pas54'!E26</f>
        <v>Kursk (Kurskaya oblast)</v>
      </c>
      <c r="I154" s="18">
        <f>'pas54'!F26</f>
        <v>135</v>
      </c>
      <c r="O154" t="str">
        <f t="shared" si="5"/>
        <v>153|54|KU|Kursk (Kurskaya oblast)|135|||||</v>
      </c>
    </row>
    <row r="155" spans="2:15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G155" s="18" t="str">
        <f>'pas54'!D27</f>
        <v>KG</v>
      </c>
      <c r="H155" s="43" t="str">
        <f>'pas54'!E27</f>
        <v>Kaluga (Kaluzhskaya oblast)</v>
      </c>
      <c r="I155" s="18">
        <f>'pas54'!F27</f>
        <v>127</v>
      </c>
      <c r="O155" t="str">
        <f t="shared" si="5"/>
        <v>154|54|KG|Kaluga (Kaluzhskaya oblast)|127|||||</v>
      </c>
    </row>
    <row r="156" spans="2:15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G156" s="18" t="str">
        <f>'pas54'!D28</f>
        <v>BR</v>
      </c>
      <c r="H156" s="43" t="str">
        <f>'pas54'!E28</f>
        <v>Bryansk (Bryanskaya oblast)</v>
      </c>
      <c r="I156" s="18">
        <f>'pas54'!F28</f>
        <v>118</v>
      </c>
      <c r="O156" t="str">
        <f t="shared" si="5"/>
        <v>155|54|BR|Bryansk (Bryanskaya oblast)|118|||||</v>
      </c>
    </row>
    <row r="157" spans="2:15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G157" s="18" t="str">
        <f>'pas54'!D29</f>
        <v>BO</v>
      </c>
      <c r="H157" s="43" t="str">
        <f>'pas54'!E29</f>
        <v>Belgorod (Belgorodskaya oblast)</v>
      </c>
      <c r="I157" s="18">
        <f>'pas54'!F29</f>
        <v>117</v>
      </c>
      <c r="O157" t="str">
        <f t="shared" si="5"/>
        <v>156|54|BO|Belgorod (Belgorodskaya oblast)|117|||||</v>
      </c>
    </row>
    <row r="158" spans="2:15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G158" s="18" t="str">
        <f>'pas54'!D30</f>
        <v>VG</v>
      </c>
      <c r="H158" s="43" t="str">
        <f>'pas54'!E30</f>
        <v>Volgograd (Volgogradskaya oblast)</v>
      </c>
      <c r="I158" s="18">
        <f>'pas54'!F30</f>
        <v>156</v>
      </c>
      <c r="O158" t="str">
        <f t="shared" si="5"/>
        <v>157|54|VG|Volgograd (Volgogradskaya oblast)|156|||||</v>
      </c>
    </row>
    <row r="159" spans="2:15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G159" s="18" t="str">
        <f>'pas54'!D31</f>
        <v>SA</v>
      </c>
      <c r="H159" s="43" t="str">
        <f>'pas54'!E31</f>
        <v>Saratov (Saratovskaya oblast)</v>
      </c>
      <c r="I159" s="18">
        <f>'pas54'!F31</f>
        <v>152</v>
      </c>
      <c r="O159" t="str">
        <f t="shared" si="5"/>
        <v>158|54|SA|Saratov (Saratovskaya oblast)|152|||||</v>
      </c>
    </row>
    <row r="160" spans="2:15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G160" s="18" t="str">
        <f>'pas54'!D32</f>
        <v>PE</v>
      </c>
      <c r="H160" s="43" t="str">
        <f>'pas54'!E32</f>
        <v>Penza (Penzenskaya oblast)</v>
      </c>
      <c r="I160" s="18">
        <f>'pas54'!F32</f>
        <v>148</v>
      </c>
      <c r="O160" t="str">
        <f t="shared" si="5"/>
        <v>159|54|PE|Penza (Penzenskaya oblast)|148|||||</v>
      </c>
    </row>
    <row r="161" spans="2:15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G161" s="18" t="str">
        <f>'pas54'!D33</f>
        <v>SR</v>
      </c>
      <c r="H161" s="43" t="str">
        <f>'pas54'!E33</f>
        <v>Samara (Samarskaya oblast)</v>
      </c>
      <c r="I161" s="18">
        <f>'pas54'!F33</f>
        <v>133</v>
      </c>
      <c r="O161" t="str">
        <f t="shared" si="5"/>
        <v>160|54|SR|Samara (Samarskaya oblast)|133|||||</v>
      </c>
    </row>
    <row r="162" spans="2:15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G162" s="18" t="str">
        <f>'pas54'!D34</f>
        <v>UL</v>
      </c>
      <c r="H162" s="43" t="str">
        <f>'pas54'!E34</f>
        <v>Ulyanovsk (Ulyanovskaya oblast)</v>
      </c>
      <c r="I162" s="18">
        <f>'pas54'!F34</f>
        <v>164</v>
      </c>
      <c r="O162" t="str">
        <f t="shared" si="5"/>
        <v>161|54|UL|Ulyanovsk (Ulyanovskaya oblast)|164|||||</v>
      </c>
    </row>
    <row r="163" spans="2:15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G163" s="18" t="str">
        <f>'pas54'!D35</f>
        <v>KI</v>
      </c>
      <c r="H163" s="43" t="str">
        <f>'pas54'!E35</f>
        <v>Kirov (Kirovskaya oblast)</v>
      </c>
      <c r="I163" s="18">
        <f>'pas54'!F35</f>
        <v>131</v>
      </c>
      <c r="O163" t="str">
        <f t="shared" si="5"/>
        <v>162|54|KI|Kirov (Kirovskaya oblast)|131|||||</v>
      </c>
    </row>
    <row r="164" spans="2:15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G164" s="18" t="str">
        <f>'pas54'!D36</f>
        <v>TA</v>
      </c>
      <c r="H164" s="43" t="str">
        <f>'pas54'!E36</f>
        <v>Republic of Tataria</v>
      </c>
      <c r="I164" s="18">
        <f>'pas54'!F36</f>
        <v>94</v>
      </c>
      <c r="O164" t="str">
        <f t="shared" si="5"/>
        <v>163|54|TA|Republic of Tataria|94|||||</v>
      </c>
    </row>
    <row r="165" spans="2:15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G165" s="18" t="str">
        <f>'pas54'!D37</f>
        <v>MR</v>
      </c>
      <c r="H165" s="43" t="str">
        <f>'pas54'!E37</f>
        <v>Republic of Marij-El</v>
      </c>
      <c r="I165" s="18">
        <f>'pas54'!F37</f>
        <v>91</v>
      </c>
      <c r="O165" t="str">
        <f t="shared" si="5"/>
        <v>164|54|MR|Republic of Marij-El|91|||||</v>
      </c>
    </row>
    <row r="166" spans="2:15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G166" s="18" t="str">
        <f>'pas54'!D38</f>
        <v>MD</v>
      </c>
      <c r="H166" s="43" t="str">
        <f>'pas54'!E38</f>
        <v>Republic of Mordovia</v>
      </c>
      <c r="I166" s="18">
        <f>'pas54'!F38</f>
        <v>92</v>
      </c>
      <c r="O166" t="str">
        <f t="shared" si="5"/>
        <v>165|54|MD|Republic of Mordovia|92|||||</v>
      </c>
    </row>
    <row r="167" spans="2:15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G167" s="18" t="str">
        <f>'pas54'!D39</f>
        <v>UD</v>
      </c>
      <c r="H167" s="43" t="str">
        <f>'pas54'!E39</f>
        <v>Republic of Udmurtia</v>
      </c>
      <c r="I167" s="18">
        <f>'pas54'!F39</f>
        <v>95</v>
      </c>
      <c r="O167" t="str">
        <f t="shared" si="5"/>
        <v>166|54|UD|Republic of Udmurtia|95|||||</v>
      </c>
    </row>
    <row r="168" spans="2:15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G168" s="18" t="str">
        <f>'pas54'!D40</f>
        <v>CU</v>
      </c>
      <c r="H168" s="43" t="str">
        <f>'pas54'!E40</f>
        <v>Republic of Chuvashia</v>
      </c>
      <c r="I168" s="18">
        <f>'pas54'!F40</f>
        <v>97</v>
      </c>
      <c r="O168" t="str">
        <f t="shared" si="5"/>
        <v>167|54|CU|Republic of Chuvashia|97|||||</v>
      </c>
    </row>
    <row r="169" spans="2:15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G169" s="18" t="str">
        <f>'pas54'!D41</f>
        <v>KR</v>
      </c>
      <c r="H169" s="43" t="str">
        <f>'pas54'!E41</f>
        <v>Krasnodar (Krasnodarsky Kraj)</v>
      </c>
      <c r="I169" s="18">
        <f>'pas54'!F41</f>
        <v>101</v>
      </c>
      <c r="O169" t="str">
        <f t="shared" si="5"/>
        <v>168|54|KR|Krasnodar (Krasnodarsky Kraj)|101|||||</v>
      </c>
    </row>
    <row r="170" spans="2:15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G170" s="18" t="str">
        <f>'pas54'!D42</f>
        <v>KC</v>
      </c>
      <c r="H170" s="43" t="str">
        <f>'pas54'!E42</f>
        <v>Republic of Karachaevo-Cherkessia</v>
      </c>
      <c r="I170" s="18">
        <f>'pas54'!F42</f>
        <v>109</v>
      </c>
      <c r="O170" t="str">
        <f t="shared" si="5"/>
        <v>169|54|KC|Republic of Karachaevo-Cherkessia|109|||||</v>
      </c>
    </row>
    <row r="171" spans="2:15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G171" s="18" t="str">
        <f>'pas54'!D43</f>
        <v>ST</v>
      </c>
      <c r="H171" s="43" t="str">
        <f>'pas54'!E43</f>
        <v>Stavropol' (Stavropolsky Kraj)</v>
      </c>
      <c r="I171" s="18">
        <f>'pas54'!F43</f>
        <v>108</v>
      </c>
      <c r="O171" t="str">
        <f t="shared" si="5"/>
        <v>170|54|ST|Stavropol' (Stavropolsky Kraj)|108|||||</v>
      </c>
    </row>
    <row r="172" spans="2:15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G172" s="18" t="str">
        <f>'pas54'!D44</f>
        <v>KM</v>
      </c>
      <c r="H172" s="43" t="str">
        <f>'pas54'!E44</f>
        <v>Republic of Kalmykia</v>
      </c>
      <c r="I172" s="18">
        <f>'pas54'!F44</f>
        <v>89</v>
      </c>
      <c r="O172" t="str">
        <f t="shared" si="5"/>
        <v>171|54|KM|Republic of Kalmykia|89|||||</v>
      </c>
    </row>
    <row r="173" spans="2:15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G173" s="18" t="str">
        <f>'pas54'!D45</f>
        <v>SO</v>
      </c>
      <c r="H173" s="43" t="str">
        <f>'pas54'!E45</f>
        <v>Republic of Northern Ossetia</v>
      </c>
      <c r="I173" s="18">
        <f>'pas54'!F45</f>
        <v>93</v>
      </c>
      <c r="O173" t="str">
        <f t="shared" si="5"/>
        <v>172|54|SO|Republic of Northern Ossetia|93|||||</v>
      </c>
    </row>
    <row r="174" spans="2:15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G174" s="18" t="str">
        <f>'pas54'!D46</f>
        <v>RO</v>
      </c>
      <c r="H174" s="43" t="str">
        <f>'pas54'!E46</f>
        <v>Rostov-on-Don (Rostovskaya oblast)</v>
      </c>
      <c r="I174" s="18">
        <f>'pas54'!F46</f>
        <v>150</v>
      </c>
      <c r="O174" t="str">
        <f t="shared" si="5"/>
        <v>173|54|RO|Rostov-on-Don (Rostovskaya oblast)|150|||||</v>
      </c>
    </row>
    <row r="175" spans="2:15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G175" s="18" t="str">
        <f>'pas54'!D47</f>
        <v>CN</v>
      </c>
      <c r="H175" s="43" t="str">
        <f>'pas54'!E47</f>
        <v>Republic Chechnya</v>
      </c>
      <c r="I175" s="18">
        <f>'pas54'!F47</f>
        <v>96</v>
      </c>
      <c r="O175" t="str">
        <f t="shared" si="5"/>
        <v>174|54|CN|Republic Chechnya|96|||||</v>
      </c>
    </row>
    <row r="176" spans="2:15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G176" s="18" t="str">
        <f>'pas54'!D48</f>
        <v>IN</v>
      </c>
      <c r="H176" s="43" t="str">
        <f>'pas54'!E48</f>
        <v>Republic of Ingushetia</v>
      </c>
      <c r="I176" s="18">
        <f>'pas54'!F48</f>
        <v>96</v>
      </c>
      <c r="O176" t="str">
        <f t="shared" si="5"/>
        <v>175|54|IN|Republic of Ingushetia|96|||||</v>
      </c>
    </row>
    <row r="177" spans="2:15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G177" s="18" t="str">
        <f>'pas54'!D49</f>
        <v>AO</v>
      </c>
      <c r="H177" s="43" t="str">
        <f>'pas54'!E49</f>
        <v>Astrakhan' (Astrakhanskaya oblast)</v>
      </c>
      <c r="I177" s="18">
        <f>'pas54'!F49</f>
        <v>115</v>
      </c>
      <c r="O177" t="str">
        <f t="shared" si="5"/>
        <v>176|54|AO|Astrakhan' (Astrakhanskaya oblast)|115|||||</v>
      </c>
    </row>
    <row r="178" spans="2:15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G178" s="18" t="str">
        <f>'pas54'!D50</f>
        <v>DA</v>
      </c>
      <c r="H178" s="43" t="str">
        <f>'pas54'!E50</f>
        <v>Republic of Daghestan</v>
      </c>
      <c r="I178" s="18">
        <f>'pas54'!F50</f>
        <v>86</v>
      </c>
      <c r="O178" t="str">
        <f t="shared" si="5"/>
        <v>177|54|DA|Republic of Daghestan|86|||||</v>
      </c>
    </row>
    <row r="179" spans="2:15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G179" s="18" t="str">
        <f>'pas54'!D51</f>
        <v>KB</v>
      </c>
      <c r="H179" s="43" t="str">
        <f>'pas54'!E51</f>
        <v>Republic of Kabardino-Balkaria</v>
      </c>
      <c r="I179" s="18">
        <f>'pas54'!F51</f>
        <v>87</v>
      </c>
      <c r="O179" t="str">
        <f t="shared" si="5"/>
        <v>178|54|KB|Republic of Kabardino-Balkaria|87|||||</v>
      </c>
    </row>
    <row r="180" spans="2:15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G180" s="18" t="str">
        <f>'pas54'!D52</f>
        <v>AD</v>
      </c>
      <c r="H180" s="43" t="str">
        <f>'pas54'!E52</f>
        <v>Republic of Adygeya</v>
      </c>
      <c r="I180" s="18">
        <f>'pas54'!F52</f>
        <v>102</v>
      </c>
      <c r="O180" t="str">
        <f t="shared" si="5"/>
        <v>179|54|AD|Republic of Adygeya|102|||||</v>
      </c>
    </row>
    <row r="181" spans="2:15">
      <c r="B181">
        <f>dxcc!C181</f>
        <v>185</v>
      </c>
      <c r="C181" t="str">
        <f>dxcc!D181</f>
        <v>SOLOMON IS.</v>
      </c>
      <c r="D181" s="145" t="str">
        <f t="shared" ref="D181:D212" si="6">VLOOKUP(F181,$B$2:$C$404,2,FALSE)</f>
        <v>FRANZ JOSEF LAND</v>
      </c>
      <c r="E181" s="18">
        <v>180</v>
      </c>
      <c r="F181" s="153">
        <f>'pas61'!C2</f>
        <v>61</v>
      </c>
      <c r="G181" s="152" t="str">
        <f>'pas61'!D2</f>
        <v>R</v>
      </c>
      <c r="H181" s="154" t="str">
        <f>'pas61'!E2</f>
        <v>Arkhangelsk (Arkhangelskaya oblast)</v>
      </c>
      <c r="I181" s="152"/>
      <c r="J181" s="155"/>
      <c r="K181" s="152"/>
      <c r="L181" s="152"/>
      <c r="M181" s="157"/>
      <c r="N181" s="157"/>
      <c r="O181" t="str">
        <f t="shared" si="5"/>
        <v>180|61|R|Arkhangelsk (Arkhangelskaya oblast)||||||</v>
      </c>
    </row>
    <row r="182" spans="2:15">
      <c r="B182">
        <f>dxcc!C182</f>
        <v>186</v>
      </c>
      <c r="C182" t="str">
        <f>dxcc!D182</f>
        <v>NEWFOUNDLAND, LABRADOR</v>
      </c>
      <c r="D182" t="str">
        <f t="shared" si="6"/>
        <v>FRANZ JOSEF LAND</v>
      </c>
      <c r="E182" s="152">
        <v>181</v>
      </c>
      <c r="F182" s="158">
        <f>'pas61'!C3</f>
        <v>61</v>
      </c>
      <c r="G182" s="18" t="str">
        <f>'pas61'!D3</f>
        <v>FJL</v>
      </c>
      <c r="H182" s="43" t="str">
        <f>'pas61'!E3</f>
        <v>Franz Josef Land</v>
      </c>
      <c r="L182" s="18">
        <f>'pas61'!$F$3</f>
        <v>1</v>
      </c>
      <c r="O182" t="str">
        <f t="shared" si="5"/>
        <v>181|61|FJL|Franz Josef Land||||1||</v>
      </c>
    </row>
    <row r="183" spans="2:15">
      <c r="B183">
        <f>dxcc!C183</f>
        <v>187</v>
      </c>
      <c r="C183" t="str">
        <f>dxcc!D183</f>
        <v>NIGER</v>
      </c>
      <c r="D183" s="145" t="str">
        <f t="shared" si="6"/>
        <v>CUBA</v>
      </c>
      <c r="E183" s="18">
        <v>182</v>
      </c>
      <c r="F183" s="153">
        <f>'pas70'!C2</f>
        <v>70</v>
      </c>
      <c r="G183" s="166">
        <v>9</v>
      </c>
      <c r="H183" s="154" t="str">
        <f>'pas70'!E2</f>
        <v>Camaguey</v>
      </c>
      <c r="I183" s="152"/>
      <c r="J183" s="155"/>
      <c r="K183" s="152"/>
      <c r="L183" s="152"/>
      <c r="M183" s="157"/>
      <c r="N183" s="157"/>
      <c r="O183" t="str">
        <f t="shared" si="5"/>
        <v>182|70|9|Camaguey||||||</v>
      </c>
    </row>
    <row r="184" spans="2:15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>
        <v>8</v>
      </c>
      <c r="H184" s="43" t="str">
        <f>'pas70'!E3</f>
        <v>Ciego de vila</v>
      </c>
      <c r="O184" t="str">
        <f t="shared" si="5"/>
        <v>183|70|8|Ciego de vila||||||</v>
      </c>
    </row>
    <row r="185" spans="2:15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>
        <v>6</v>
      </c>
      <c r="H185" s="43" t="str">
        <f>'pas70'!E4</f>
        <v>Cienfuegos</v>
      </c>
      <c r="O185" t="str">
        <f t="shared" si="5"/>
        <v>184|70|6|Cienfuegos||||||</v>
      </c>
    </row>
    <row r="186" spans="2:15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>
        <v>3</v>
      </c>
      <c r="H186" s="43" t="str">
        <f>'pas70'!E5</f>
        <v>Ciudad de La Habana</v>
      </c>
      <c r="O186" t="str">
        <f t="shared" si="5"/>
        <v>185|70|3|Ciudad de La Habana||||||</v>
      </c>
    </row>
    <row r="187" spans="2:15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>
        <v>12</v>
      </c>
      <c r="H187" s="43" t="str">
        <f>'pas70'!E6</f>
        <v>Granma</v>
      </c>
      <c r="O187" t="str">
        <f t="shared" si="5"/>
        <v>186|70|12|Granma||||||</v>
      </c>
    </row>
    <row r="188" spans="2:15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>
        <v>14</v>
      </c>
      <c r="H188" s="43" t="str">
        <f>'pas70'!E7</f>
        <v>Guantanamo</v>
      </c>
      <c r="O188" t="str">
        <f t="shared" si="5"/>
        <v>187|70|14|Guantanamo||||||</v>
      </c>
    </row>
    <row r="189" spans="2:15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>
        <v>11</v>
      </c>
      <c r="H189" s="43" t="str">
        <f>'pas70'!E8</f>
        <v>Holquin</v>
      </c>
      <c r="O189" t="str">
        <f t="shared" si="5"/>
        <v>188|70|11|Holquin||||||</v>
      </c>
    </row>
    <row r="190" spans="2:15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>
        <v>99</v>
      </c>
      <c r="H190" s="43" t="str">
        <f>'pas70'!E9</f>
        <v>Isla de la Juventud</v>
      </c>
      <c r="O190" t="str">
        <f t="shared" si="5"/>
        <v>189|70|99|Isla de la Juventud||||||</v>
      </c>
    </row>
    <row r="191" spans="2:15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>
        <v>2</v>
      </c>
      <c r="H191" s="43" t="str">
        <f>'pas70'!E10</f>
        <v>La Habana</v>
      </c>
      <c r="O191" t="str">
        <f t="shared" si="5"/>
        <v>190|70|2|La Habana||||||</v>
      </c>
    </row>
    <row r="192" spans="2:15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>
        <v>10</v>
      </c>
      <c r="H192" s="43" t="str">
        <f>'pas70'!E11</f>
        <v>Las Tunas</v>
      </c>
      <c r="O192" t="str">
        <f t="shared" si="5"/>
        <v>191|70|10|Las Tunas||||||</v>
      </c>
    </row>
    <row r="193" spans="2:15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>
        <v>4</v>
      </c>
      <c r="H193" s="43" t="str">
        <f>'pas70'!E12</f>
        <v>Matanzas</v>
      </c>
      <c r="O193" t="str">
        <f t="shared" si="5"/>
        <v>192|70|4|Matanzas||||||</v>
      </c>
    </row>
    <row r="194" spans="2:15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>
        <v>1</v>
      </c>
      <c r="H194" s="43" t="str">
        <f>'pas70'!E13</f>
        <v>Pinar del Rio</v>
      </c>
      <c r="O194" t="str">
        <f t="shared" si="5"/>
        <v>193|70|1|Pinar del Rio||||||</v>
      </c>
    </row>
    <row r="195" spans="2:15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>
        <v>7</v>
      </c>
      <c r="H195" s="43" t="str">
        <f>'pas70'!E14</f>
        <v>Sancti Spiritus</v>
      </c>
      <c r="O195" t="str">
        <f t="shared" ref="O195:O258" si="7">E195&amp;"|"&amp;F195&amp;"|"&amp;G195&amp;"|"&amp;H195&amp;"|"&amp;I195&amp;"|"&amp;J195&amp;"|"&amp;K195&amp;"|"&amp;L195&amp;"|"&amp;IF(M195 &lt;&gt; "",TEXT(M195,"yyyy-mm-dd"),"")&amp;"|"&amp;IF(N195 &lt;&gt; "",TEXT(N195,"yyyy-mm-dd"),"")</f>
        <v>194|70|7|Sancti Spiritus||||||</v>
      </c>
    </row>
    <row r="196" spans="2:15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>
        <v>13</v>
      </c>
      <c r="H196" s="43" t="str">
        <f>'pas70'!E15</f>
        <v>Santiago de Cuba</v>
      </c>
      <c r="O196" t="str">
        <f t="shared" si="7"/>
        <v>195|70|13|Santiago de Cuba||||||</v>
      </c>
    </row>
    <row r="197" spans="2:15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>
        <v>5</v>
      </c>
      <c r="H197" s="43" t="str">
        <f>'pas70'!E16</f>
        <v>Villa Clara</v>
      </c>
      <c r="O197" t="str">
        <f t="shared" si="7"/>
        <v>196|70|5|Villa Clara||||||</v>
      </c>
    </row>
    <row r="198" spans="2:15">
      <c r="B198">
        <f>dxcc!C198</f>
        <v>202</v>
      </c>
      <c r="C198" t="str">
        <f>dxcc!D198</f>
        <v>PUERTO RICO</v>
      </c>
      <c r="D198" s="145" t="str">
        <f t="shared" si="6"/>
        <v>EL SALVADOR</v>
      </c>
      <c r="E198" s="18">
        <v>197</v>
      </c>
      <c r="F198" s="153">
        <f>'pas74'!C2</f>
        <v>74</v>
      </c>
      <c r="G198" s="152" t="str">
        <f>'pas74'!D2</f>
        <v>AH</v>
      </c>
      <c r="H198" s="154" t="str">
        <f>'pas74'!E2</f>
        <v>Ahuachapan</v>
      </c>
      <c r="I198" s="152"/>
      <c r="J198" s="155"/>
      <c r="K198" s="152"/>
      <c r="L198" s="152"/>
      <c r="M198" s="157"/>
      <c r="N198" s="157"/>
      <c r="O198" t="str">
        <f t="shared" si="7"/>
        <v>197|74|AH|Ahuachapan||||||</v>
      </c>
    </row>
    <row r="199" spans="2:15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G199" s="18" t="str">
        <f>'pas74'!D3</f>
        <v>CA</v>
      </c>
      <c r="H199" s="43" t="str">
        <f>'pas74'!E3</f>
        <v>Cabanas</v>
      </c>
      <c r="O199" t="str">
        <f t="shared" si="7"/>
        <v>198|74|CA|Cabanas||||||</v>
      </c>
    </row>
    <row r="200" spans="2:15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G200" s="18" t="str">
        <f>'pas74'!D4</f>
        <v>CH</v>
      </c>
      <c r="H200" s="43" t="str">
        <f>'pas74'!E4</f>
        <v>Chalatenango</v>
      </c>
      <c r="O200" t="str">
        <f t="shared" si="7"/>
        <v>199|74|CH|Chalatenango||||||</v>
      </c>
    </row>
    <row r="201" spans="2:15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G201" s="18" t="str">
        <f>'pas74'!D5</f>
        <v>CU</v>
      </c>
      <c r="H201" s="43" t="str">
        <f>'pas74'!E5</f>
        <v>Cuscatlan</v>
      </c>
      <c r="O201" t="str">
        <f t="shared" si="7"/>
        <v>200|74|CU|Cuscatlan||||||</v>
      </c>
    </row>
    <row r="202" spans="2:15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G202" s="18" t="str">
        <f>'pas74'!D6</f>
        <v>LI</v>
      </c>
      <c r="H202" s="43" t="str">
        <f>'pas74'!E6</f>
        <v>La Libertad</v>
      </c>
      <c r="O202" t="str">
        <f t="shared" si="7"/>
        <v>201|74|LI|La Libertad||||||</v>
      </c>
    </row>
    <row r="203" spans="2:15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G203" s="18" t="str">
        <f>'pas74'!D7</f>
        <v>PA</v>
      </c>
      <c r="H203" s="43" t="str">
        <f>'pas74'!E7</f>
        <v>La Paz</v>
      </c>
      <c r="O203" t="str">
        <f t="shared" si="7"/>
        <v>202|74|PA|La Paz||||||</v>
      </c>
    </row>
    <row r="204" spans="2:15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G204" s="18" t="str">
        <f>'pas74'!D8</f>
        <v>UN</v>
      </c>
      <c r="H204" s="43" t="str">
        <f>'pas74'!E8</f>
        <v>La Union</v>
      </c>
      <c r="O204" t="str">
        <f t="shared" si="7"/>
        <v>203|74|UN|La Union||||||</v>
      </c>
    </row>
    <row r="205" spans="2:15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G205" s="18" t="str">
        <f>'pas74'!D9</f>
        <v>MO</v>
      </c>
      <c r="H205" s="43" t="str">
        <f>'pas74'!E9</f>
        <v>Morazan</v>
      </c>
      <c r="O205" t="str">
        <f t="shared" si="7"/>
        <v>204|74|MO|Morazan||||||</v>
      </c>
    </row>
    <row r="206" spans="2:15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G206" s="18" t="str">
        <f>'pas74'!D10</f>
        <v>SM</v>
      </c>
      <c r="H206" s="43" t="str">
        <f>'pas74'!E10</f>
        <v>San Miguel</v>
      </c>
      <c r="O206" t="str">
        <f t="shared" si="7"/>
        <v>205|74|SM|San Miguel||||||</v>
      </c>
    </row>
    <row r="207" spans="2:15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G207" s="18" t="str">
        <f>'pas74'!D11</f>
        <v>SS</v>
      </c>
      <c r="H207" s="43" t="str">
        <f>'pas74'!E11</f>
        <v>San Salvador</v>
      </c>
      <c r="O207" t="str">
        <f t="shared" si="7"/>
        <v>206|74|SS|San Salvador||||||</v>
      </c>
    </row>
    <row r="208" spans="2:15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G208" s="18" t="str">
        <f>'pas74'!D12</f>
        <v>SV</v>
      </c>
      <c r="H208" s="43" t="str">
        <f>'pas74'!E12</f>
        <v>San Vicente</v>
      </c>
      <c r="O208" t="str">
        <f t="shared" si="7"/>
        <v>207|74|SV|San Vicente||||||</v>
      </c>
    </row>
    <row r="209" spans="2:15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G209" s="18" t="str">
        <f>'pas74'!D13</f>
        <v>SA</v>
      </c>
      <c r="H209" s="43" t="str">
        <f>'pas74'!E13</f>
        <v>Santa Ana</v>
      </c>
      <c r="O209" t="str">
        <f t="shared" si="7"/>
        <v>208|74|SA|Santa Ana||||||</v>
      </c>
    </row>
    <row r="210" spans="2:15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G210" s="18" t="str">
        <f>'pas74'!D14</f>
        <v>SO</v>
      </c>
      <c r="H210" s="43" t="str">
        <f>'pas74'!E14</f>
        <v>Sonsonate</v>
      </c>
      <c r="O210" t="str">
        <f t="shared" si="7"/>
        <v>209|74|SO|Sonsonate||||||</v>
      </c>
    </row>
    <row r="211" spans="2:15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G211" s="18" t="str">
        <f>'pas74'!D15</f>
        <v>US</v>
      </c>
      <c r="H211" s="43" t="str">
        <f>'pas74'!E15</f>
        <v>Usulutan</v>
      </c>
      <c r="O211" t="str">
        <f t="shared" si="7"/>
        <v>210|74|US|Usulutan||||||</v>
      </c>
    </row>
    <row r="212" spans="2:15">
      <c r="B212">
        <f>dxcc!C212</f>
        <v>216</v>
      </c>
      <c r="C212" t="str">
        <f>dxcc!D212</f>
        <v>SAN ANDRES &amp; PROVIDENCIA</v>
      </c>
      <c r="D212" s="145" t="str">
        <f t="shared" si="6"/>
        <v>NICARAGUA</v>
      </c>
      <c r="E212" s="152">
        <v>211</v>
      </c>
      <c r="F212" s="153">
        <f>'pas86'!C2</f>
        <v>86</v>
      </c>
      <c r="G212" s="152" t="str">
        <f>'pas86'!D2</f>
        <v>BO</v>
      </c>
      <c r="H212" s="154" t="str">
        <f>'pas86'!E2</f>
        <v>Boaco</v>
      </c>
      <c r="I212" s="152"/>
      <c r="J212" s="155"/>
      <c r="K212" s="152"/>
      <c r="L212" s="152"/>
      <c r="M212" s="157"/>
      <c r="N212" s="157"/>
      <c r="O212" t="str">
        <f t="shared" si="7"/>
        <v>211|86|BO|Boaco||||||</v>
      </c>
    </row>
    <row r="213" spans="2:15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G213" s="18" t="str">
        <f>'pas86'!D3</f>
        <v>CA</v>
      </c>
      <c r="H213" s="43" t="str">
        <f>'pas86'!E3</f>
        <v>Carazo</v>
      </c>
      <c r="O213" t="str">
        <f t="shared" si="7"/>
        <v>212|86|CA|Carazo||||||</v>
      </c>
    </row>
    <row r="214" spans="2:15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G214" s="18" t="str">
        <f>'pas86'!D4</f>
        <v>CI</v>
      </c>
      <c r="H214" s="43" t="str">
        <f>'pas86'!E4</f>
        <v>Chinandega</v>
      </c>
      <c r="O214" t="str">
        <f t="shared" si="7"/>
        <v>213|86|CI|Chinandega||||||</v>
      </c>
    </row>
    <row r="215" spans="2:15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G215" s="18" t="str">
        <f>'pas86'!D5</f>
        <v>CO</v>
      </c>
      <c r="H215" s="43" t="str">
        <f>'pas86'!E5</f>
        <v>Chontales</v>
      </c>
      <c r="O215" t="str">
        <f t="shared" si="7"/>
        <v>214|86|CO|Chontales||||||</v>
      </c>
    </row>
    <row r="216" spans="2:15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G216" s="18" t="str">
        <f>'pas86'!D6</f>
        <v>ES</v>
      </c>
      <c r="H216" s="43" t="str">
        <f>'pas86'!E6</f>
        <v>Estel</v>
      </c>
      <c r="O216" t="str">
        <f t="shared" si="7"/>
        <v>215|86|ES|Estel||||||</v>
      </c>
    </row>
    <row r="217" spans="2:15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G217" s="18" t="str">
        <f>'pas86'!D7</f>
        <v>GR</v>
      </c>
      <c r="H217" s="43" t="str">
        <f>'pas86'!E7</f>
        <v>Granada</v>
      </c>
      <c r="O217" t="str">
        <f t="shared" si="7"/>
        <v>216|86|GR|Granada||||||</v>
      </c>
    </row>
    <row r="218" spans="2:15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G218" s="18" t="str">
        <f>'pas86'!D8</f>
        <v>JI</v>
      </c>
      <c r="H218" s="43" t="str">
        <f>'pas86'!E8</f>
        <v>Jinotega</v>
      </c>
      <c r="O218" t="str">
        <f t="shared" si="7"/>
        <v>217|86|JI|Jinotega||||||</v>
      </c>
    </row>
    <row r="219" spans="2:15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G219" s="18" t="str">
        <f>'pas86'!D9</f>
        <v>LE</v>
      </c>
      <c r="H219" s="43" t="str">
        <f>'pas86'!E9</f>
        <v>Leon</v>
      </c>
      <c r="O219" t="str">
        <f t="shared" si="7"/>
        <v>218|86|LE|Leon||||||</v>
      </c>
    </row>
    <row r="220" spans="2:15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G220" s="18" t="str">
        <f>'pas86'!D10</f>
        <v>MD</v>
      </c>
      <c r="H220" s="43" t="str">
        <f>'pas86'!E10</f>
        <v>Madriz</v>
      </c>
      <c r="O220" t="str">
        <f t="shared" si="7"/>
        <v>219|86|MD|Madriz||||||</v>
      </c>
    </row>
    <row r="221" spans="2:15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G221" s="18" t="str">
        <f>'pas86'!D11</f>
        <v>MN</v>
      </c>
      <c r="H221" s="43" t="str">
        <f>'pas86'!E11</f>
        <v>Managua</v>
      </c>
      <c r="O221" t="str">
        <f t="shared" si="7"/>
        <v>220|86|MN|Managua||||||</v>
      </c>
    </row>
    <row r="222" spans="2:15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G222" s="18" t="str">
        <f>'pas86'!D12</f>
        <v>MS</v>
      </c>
      <c r="H222" s="43" t="str">
        <f>'pas86'!E12</f>
        <v>Masaya</v>
      </c>
      <c r="O222" t="str">
        <f t="shared" si="7"/>
        <v>221|86|MS|Masaya||||||</v>
      </c>
    </row>
    <row r="223" spans="2:15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G223" s="18" t="str">
        <f>'pas86'!D13</f>
        <v>MT</v>
      </c>
      <c r="H223" s="43" t="str">
        <f>'pas86'!E13</f>
        <v>Matagalpa</v>
      </c>
      <c r="O223" t="str">
        <f t="shared" si="7"/>
        <v>222|86|MT|Matagalpa||||||</v>
      </c>
    </row>
    <row r="224" spans="2:15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G224" s="18" t="str">
        <f>'pas86'!D14</f>
        <v>NS</v>
      </c>
      <c r="H224" s="43" t="str">
        <f>'pas86'!E14</f>
        <v>Nueva Segovia</v>
      </c>
      <c r="O224" t="str">
        <f t="shared" si="7"/>
        <v>223|86|NS|Nueva Segovia||||||</v>
      </c>
    </row>
    <row r="225" spans="2:15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G225" s="18" t="str">
        <f>'pas86'!D15</f>
        <v>SJ</v>
      </c>
      <c r="H225" s="43" t="str">
        <f>'pas86'!E15</f>
        <v>Rio San Juan</v>
      </c>
      <c r="O225" t="str">
        <f t="shared" si="7"/>
        <v>224|86|SJ|Rio San Juan||||||</v>
      </c>
    </row>
    <row r="226" spans="2:15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G226" s="18" t="str">
        <f>'pas86'!D16</f>
        <v>RI</v>
      </c>
      <c r="H226" s="43" t="str">
        <f>'pas86'!E16</f>
        <v>Rivas</v>
      </c>
      <c r="O226" t="str">
        <f t="shared" si="7"/>
        <v>225|86|RI|Rivas||||||</v>
      </c>
    </row>
    <row r="227" spans="2:15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G227" s="18" t="str">
        <f>'pas86'!D17</f>
        <v>AN</v>
      </c>
      <c r="H227" s="43" t="str">
        <f>'pas86'!E17</f>
        <v>Atlantico Norte</v>
      </c>
      <c r="O227" t="str">
        <f t="shared" si="7"/>
        <v>226|86|AN|Atlantico Norte||||||</v>
      </c>
    </row>
    <row r="228" spans="2:15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G228" s="18" t="str">
        <f>'pas86'!D18</f>
        <v>AS</v>
      </c>
      <c r="H228" s="43" t="str">
        <f>'pas86'!E18</f>
        <v>Atlantico Sur</v>
      </c>
      <c r="O228" t="str">
        <f t="shared" si="7"/>
        <v>227|86|AS|Atlantico Sur||||||</v>
      </c>
    </row>
    <row r="229" spans="2:15">
      <c r="B229">
        <f>dxcc!C229</f>
        <v>233</v>
      </c>
      <c r="C229" t="str">
        <f>dxcc!D229</f>
        <v>GIBRALTAR</v>
      </c>
      <c r="D229" s="145" t="str">
        <f t="shared" ref="D229:D289" si="8">VLOOKUP(F229,$B$2:$C$404,2,FALSE)</f>
        <v>ARGENTINA</v>
      </c>
      <c r="E229" s="18">
        <v>228</v>
      </c>
      <c r="F229" s="152">
        <v>100</v>
      </c>
      <c r="G229" s="152" t="s">
        <v>830</v>
      </c>
      <c r="H229" s="154" t="s">
        <v>831</v>
      </c>
      <c r="I229" s="152"/>
      <c r="J229" s="155"/>
      <c r="K229" s="152"/>
      <c r="L229" s="152"/>
      <c r="M229" s="157"/>
      <c r="N229" s="157"/>
      <c r="O229" t="str">
        <f t="shared" si="7"/>
        <v>228|100|C|Capital federal (Buenos Aires City)||||||</v>
      </c>
    </row>
    <row r="230" spans="2:15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G230" s="18" t="s">
        <v>832</v>
      </c>
      <c r="H230" s="43" t="s">
        <v>833</v>
      </c>
      <c r="O230" t="str">
        <f t="shared" si="7"/>
        <v>229|100|B|Buenos Aires Province||||||</v>
      </c>
    </row>
    <row r="231" spans="2:15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G231" s="18" t="s">
        <v>834</v>
      </c>
      <c r="H231" s="43" t="s">
        <v>835</v>
      </c>
      <c r="O231" t="str">
        <f t="shared" si="7"/>
        <v>230|100|S|Santa Fe||||||</v>
      </c>
    </row>
    <row r="232" spans="2:15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G232" s="18" t="s">
        <v>836</v>
      </c>
      <c r="H232" s="43" t="s">
        <v>837</v>
      </c>
      <c r="O232" t="str">
        <f t="shared" si="7"/>
        <v>231|100|H|Chaco||||||</v>
      </c>
    </row>
    <row r="233" spans="2:15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G233" s="18" t="s">
        <v>838</v>
      </c>
      <c r="H233" s="43" t="s">
        <v>839</v>
      </c>
      <c r="O233" t="str">
        <f t="shared" si="7"/>
        <v>232|100|P|Formosa||||||</v>
      </c>
    </row>
    <row r="234" spans="2:15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G234" s="18" t="s">
        <v>840</v>
      </c>
      <c r="H234" s="43" t="s">
        <v>841</v>
      </c>
      <c r="O234" t="str">
        <f t="shared" si="7"/>
        <v>233|100|X|Cordoba||||||</v>
      </c>
    </row>
    <row r="235" spans="2:15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G235" s="18" t="s">
        <v>842</v>
      </c>
      <c r="H235" s="43" t="s">
        <v>843</v>
      </c>
      <c r="O235" t="str">
        <f t="shared" si="7"/>
        <v>234|100|N|Misiones||||||</v>
      </c>
    </row>
    <row r="236" spans="2:15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G236" s="18" t="s">
        <v>844</v>
      </c>
      <c r="H236" s="43" t="s">
        <v>845</v>
      </c>
      <c r="O236" t="str">
        <f t="shared" si="7"/>
        <v>235|100|E|Entre Rios||||||</v>
      </c>
    </row>
    <row r="237" spans="2:15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G237" s="18" t="s">
        <v>846</v>
      </c>
      <c r="H237" s="43" t="s">
        <v>3436</v>
      </c>
      <c r="O237" t="str">
        <f t="shared" si="7"/>
        <v>236|100|T|Tucuman||||||</v>
      </c>
    </row>
    <row r="238" spans="2:15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G238" s="18" t="s">
        <v>847</v>
      </c>
      <c r="H238" s="43" t="s">
        <v>848</v>
      </c>
      <c r="O238" t="str">
        <f t="shared" si="7"/>
        <v>237|100|W|Corrientes||||||</v>
      </c>
    </row>
    <row r="239" spans="2:15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G239" s="18" t="s">
        <v>849</v>
      </c>
      <c r="H239" s="43" t="s">
        <v>850</v>
      </c>
      <c r="O239" t="str">
        <f t="shared" si="7"/>
        <v>238|100|M|Mendoza||||||</v>
      </c>
    </row>
    <row r="240" spans="2:15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G240" s="18" t="s">
        <v>851</v>
      </c>
      <c r="H240" s="43" t="s">
        <v>852</v>
      </c>
      <c r="O240" t="str">
        <f t="shared" si="7"/>
        <v>239|100|G|Santiago del Estero||||||</v>
      </c>
    </row>
    <row r="241" spans="2:15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G241" s="18" t="s">
        <v>853</v>
      </c>
      <c r="H241" s="43" t="s">
        <v>854</v>
      </c>
      <c r="O241" t="str">
        <f t="shared" si="7"/>
        <v>240|100|A|Salta||||||</v>
      </c>
    </row>
    <row r="242" spans="2:15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G242" s="18" t="s">
        <v>855</v>
      </c>
      <c r="H242" s="43" t="s">
        <v>856</v>
      </c>
      <c r="O242" t="str">
        <f t="shared" si="7"/>
        <v>241|100|J|San Juan||||||</v>
      </c>
    </row>
    <row r="243" spans="2:15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G243" s="18" t="s">
        <v>857</v>
      </c>
      <c r="H243" s="43" t="s">
        <v>858</v>
      </c>
      <c r="O243" t="str">
        <f t="shared" si="7"/>
        <v>242|100|D|San Luis||||||</v>
      </c>
    </row>
    <row r="244" spans="2:15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G244" s="18" t="s">
        <v>859</v>
      </c>
      <c r="H244" s="43" t="s">
        <v>860</v>
      </c>
      <c r="O244" t="str">
        <f t="shared" si="7"/>
        <v>243|100|K|Catamarca||||||</v>
      </c>
    </row>
    <row r="245" spans="2:15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G245" s="18" t="s">
        <v>861</v>
      </c>
      <c r="H245" s="43" t="s">
        <v>862</v>
      </c>
      <c r="O245" t="str">
        <f t="shared" si="7"/>
        <v>244|100|F|La Rioja||||||</v>
      </c>
    </row>
    <row r="246" spans="2:15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G246" s="18" t="s">
        <v>406</v>
      </c>
      <c r="H246" s="43" t="s">
        <v>863</v>
      </c>
      <c r="O246" t="str">
        <f t="shared" si="7"/>
        <v>245|100|Y|Jujuy||||||</v>
      </c>
    </row>
    <row r="247" spans="2:15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G247" s="18" t="s">
        <v>864</v>
      </c>
      <c r="H247" s="43" t="s">
        <v>865</v>
      </c>
      <c r="O247" t="str">
        <f t="shared" si="7"/>
        <v>246|100|L|La Pampa||||||</v>
      </c>
    </row>
    <row r="248" spans="2:15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G248" s="18" t="s">
        <v>769</v>
      </c>
      <c r="H248" s="43" t="s">
        <v>1011</v>
      </c>
      <c r="O248" t="str">
        <f t="shared" si="7"/>
        <v>247|100|R|Rio Negro||||||</v>
      </c>
    </row>
    <row r="249" spans="2:15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G249" s="18" t="s">
        <v>866</v>
      </c>
      <c r="H249" s="43" t="s">
        <v>867</v>
      </c>
      <c r="O249" t="str">
        <f t="shared" si="7"/>
        <v>248|100|U|Chubut||||||</v>
      </c>
    </row>
    <row r="250" spans="2:15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G250" s="18" t="s">
        <v>868</v>
      </c>
      <c r="H250" s="43" t="s">
        <v>869</v>
      </c>
      <c r="O250" t="str">
        <f t="shared" si="7"/>
        <v>249|100|Z|Santa Cruz||||||</v>
      </c>
    </row>
    <row r="251" spans="2:15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G251" s="18" t="s">
        <v>870</v>
      </c>
      <c r="H251" s="43" t="s">
        <v>871</v>
      </c>
      <c r="O251" t="str">
        <f t="shared" si="7"/>
        <v>250|100|V|Tierra del Fuego||||||</v>
      </c>
    </row>
    <row r="252" spans="2:15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G252" s="18" t="s">
        <v>872</v>
      </c>
      <c r="H252" s="43" t="s">
        <v>3435</v>
      </c>
      <c r="O252" t="str">
        <f t="shared" si="7"/>
        <v>251|100|Q|Neuquen||||||</v>
      </c>
    </row>
    <row r="253" spans="2:15">
      <c r="B253">
        <f>dxcc!C253</f>
        <v>257</v>
      </c>
      <c r="C253" t="str">
        <f>dxcc!D253</f>
        <v>MALTA</v>
      </c>
      <c r="D253" t="str">
        <f t="shared" si="8"/>
        <v>BOLIVIA</v>
      </c>
      <c r="E253" s="18">
        <v>252</v>
      </c>
      <c r="F253" s="153">
        <f>'pas104'!C2</f>
        <v>104</v>
      </c>
      <c r="G253" s="152" t="str">
        <f>'pas104'!D2</f>
        <v>H</v>
      </c>
      <c r="H253" s="154" t="str">
        <f>'pas104'!E2</f>
        <v>Chuquisaca</v>
      </c>
      <c r="I253" s="152"/>
      <c r="J253" s="155"/>
      <c r="K253" s="152"/>
      <c r="L253" s="152"/>
      <c r="M253" s="157"/>
      <c r="N253" s="157"/>
      <c r="O253" t="str">
        <f t="shared" si="7"/>
        <v>252|104|H|Chuquisaca||||||</v>
      </c>
    </row>
    <row r="254" spans="2:15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G254" s="18" t="str">
        <f>'pas104'!D3</f>
        <v>C</v>
      </c>
      <c r="H254" s="43" t="str">
        <f>'pas104'!E3</f>
        <v>Cochabamba</v>
      </c>
      <c r="O254" t="str">
        <f t="shared" si="7"/>
        <v>253|104|C|Cochabamba||||||</v>
      </c>
    </row>
    <row r="255" spans="2:15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G255" s="18" t="str">
        <f>'pas104'!D4</f>
        <v>B</v>
      </c>
      <c r="H255" s="43" t="str">
        <f>'pas104'!E4</f>
        <v>El Beni</v>
      </c>
      <c r="O255" t="str">
        <f t="shared" si="7"/>
        <v>254|104|B|El Beni||||||</v>
      </c>
    </row>
    <row r="256" spans="2:15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G256" s="18" t="str">
        <f>'pas104'!D5</f>
        <v>L</v>
      </c>
      <c r="H256" s="43" t="str">
        <f>'pas104'!E5</f>
        <v>La Paz</v>
      </c>
      <c r="O256" t="str">
        <f t="shared" si="7"/>
        <v>255|104|L|La Paz||||||</v>
      </c>
    </row>
    <row r="257" spans="2:15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G257" s="18" t="str">
        <f>'pas104'!D6</f>
        <v>O</v>
      </c>
      <c r="H257" s="43" t="str">
        <f>'pas104'!E6</f>
        <v>Oruro</v>
      </c>
      <c r="O257" t="str">
        <f t="shared" si="7"/>
        <v>256|104|O|Oruro||||||</v>
      </c>
    </row>
    <row r="258" spans="2:15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G258" s="18" t="str">
        <f>'pas104'!D7</f>
        <v>N</v>
      </c>
      <c r="H258" s="43" t="str">
        <f>'pas104'!E7</f>
        <v>Pando</v>
      </c>
      <c r="O258" t="str">
        <f t="shared" si="7"/>
        <v>257|104|N|Pando||||||</v>
      </c>
    </row>
    <row r="259" spans="2:15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G259" s="18" t="str">
        <f>'pas104'!D8</f>
        <v>P</v>
      </c>
      <c r="H259" s="43" t="str">
        <f>'pas104'!E8</f>
        <v>Potosi</v>
      </c>
      <c r="O259" t="str">
        <f t="shared" ref="O259:O322" si="9">E259&amp;"|"&amp;F259&amp;"|"&amp;G259&amp;"|"&amp;H259&amp;"|"&amp;I259&amp;"|"&amp;J259&amp;"|"&amp;K259&amp;"|"&amp;L259&amp;"|"&amp;IF(M259 &lt;&gt; "",TEXT(M259,"yyyy-mm-dd"),"")&amp;"|"&amp;IF(N259 &lt;&gt; "",TEXT(N259,"yyyy-mm-dd"),"")</f>
        <v>258|104|P|Potosi||||||</v>
      </c>
    </row>
    <row r="260" spans="2:15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G260" s="18" t="str">
        <f>'pas104'!D9</f>
        <v>S</v>
      </c>
      <c r="H260" s="43" t="str">
        <f>'pas104'!E9</f>
        <v>Santa Cruz</v>
      </c>
      <c r="O260" t="str">
        <f t="shared" si="9"/>
        <v>259|104|S|Santa Cruz||||||</v>
      </c>
    </row>
    <row r="261" spans="2:15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G261" s="18" t="str">
        <f>'pas104'!D10</f>
        <v>T</v>
      </c>
      <c r="H261" s="43" t="str">
        <f>'pas104'!E10</f>
        <v>Tarija</v>
      </c>
      <c r="O261" t="str">
        <f t="shared" si="9"/>
        <v>260|104|T|Tarija||||||</v>
      </c>
    </row>
    <row r="262" spans="2:15">
      <c r="B262">
        <f>dxcc!C262</f>
        <v>266</v>
      </c>
      <c r="C262" t="str">
        <f>dxcc!D262</f>
        <v>NORWAY</v>
      </c>
      <c r="D262" t="str">
        <f t="shared" si="8"/>
        <v>BRAZIL</v>
      </c>
      <c r="E262" s="152">
        <v>261</v>
      </c>
      <c r="F262" s="153">
        <f>'pas108'!C2</f>
        <v>108</v>
      </c>
      <c r="G262" s="152" t="str">
        <f>'pas108'!D2</f>
        <v>ES</v>
      </c>
      <c r="H262" s="154" t="str">
        <f>'pas108'!E2</f>
        <v>Espirito Santo</v>
      </c>
      <c r="I262" s="152"/>
      <c r="J262" s="155"/>
      <c r="K262" s="152"/>
      <c r="L262" s="152"/>
      <c r="M262" s="157"/>
      <c r="N262" s="157"/>
      <c r="O262" t="str">
        <f t="shared" si="9"/>
        <v>261|108|ES|Espirito Santo||||||</v>
      </c>
    </row>
    <row r="263" spans="2:15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G263" s="18" t="str">
        <f>'pas108'!D3</f>
        <v>GO</v>
      </c>
      <c r="H263" s="43" t="str">
        <f>'pas108'!E3</f>
        <v>Goias</v>
      </c>
      <c r="O263" t="str">
        <f t="shared" si="9"/>
        <v>262|108|GO|Goias||||||</v>
      </c>
    </row>
    <row r="264" spans="2:15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G264" s="18" t="str">
        <f>'pas108'!D4</f>
        <v>SC</v>
      </c>
      <c r="H264" s="43" t="str">
        <f>'pas108'!E4</f>
        <v>Santa Catarina</v>
      </c>
      <c r="O264" t="str">
        <f t="shared" si="9"/>
        <v>263|108|SC|Santa Catarina||||||</v>
      </c>
    </row>
    <row r="265" spans="2:15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G265" s="18" t="str">
        <f>'pas108'!D5</f>
        <v>SE</v>
      </c>
      <c r="H265" s="43" t="str">
        <f>'pas108'!E5</f>
        <v>Sergipe</v>
      </c>
      <c r="O265" t="str">
        <f t="shared" si="9"/>
        <v>264|108|SE|Sergipe||||||</v>
      </c>
    </row>
    <row r="266" spans="2:15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G266" s="18" t="str">
        <f>'pas108'!D6</f>
        <v>AL</v>
      </c>
      <c r="H266" s="43" t="str">
        <f>'pas108'!E6</f>
        <v>Alagoas</v>
      </c>
      <c r="O266" t="str">
        <f t="shared" si="9"/>
        <v>265|108|AL|Alagoas||||||</v>
      </c>
    </row>
    <row r="267" spans="2:15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G267" s="18" t="str">
        <f>'pas108'!D7</f>
        <v>AM</v>
      </c>
      <c r="H267" s="43" t="str">
        <f>'pas108'!E7</f>
        <v>Amazonas</v>
      </c>
      <c r="O267" t="str">
        <f t="shared" si="9"/>
        <v>266|108|AM|Amazonas||||||</v>
      </c>
    </row>
    <row r="268" spans="2:15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G268" s="18" t="str">
        <f>'pas108'!D8</f>
        <v>TO</v>
      </c>
      <c r="H268" s="43" t="str">
        <f>'pas108'!E8</f>
        <v>Tocantins</v>
      </c>
      <c r="O268" t="str">
        <f t="shared" si="9"/>
        <v>267|108|TO|Tocantins||||||</v>
      </c>
    </row>
    <row r="269" spans="2:15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G269" s="18" t="str">
        <f>'pas108'!D9</f>
        <v>AP</v>
      </c>
      <c r="H269" s="43" t="str">
        <f>'pas108'!E9</f>
        <v>Amapa</v>
      </c>
      <c r="O269" t="str">
        <f t="shared" si="9"/>
        <v>268|108|AP|Amapa||||||</v>
      </c>
    </row>
    <row r="270" spans="2:15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G270" s="18" t="str">
        <f>'pas108'!D10</f>
        <v>PB</v>
      </c>
      <c r="H270" s="43" t="str">
        <f>'pas108'!E10</f>
        <v>Paraiba</v>
      </c>
      <c r="O270" t="str">
        <f t="shared" si="9"/>
        <v>269|108|PB|Paraiba||||||</v>
      </c>
    </row>
    <row r="271" spans="2:15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G271" s="18" t="str">
        <f>'pas108'!D11</f>
        <v>MA</v>
      </c>
      <c r="H271" s="43" t="str">
        <f>'pas108'!E11</f>
        <v>Maranhao</v>
      </c>
      <c r="O271" t="str">
        <f t="shared" si="9"/>
        <v>270|108|MA|Maranhao||||||</v>
      </c>
    </row>
    <row r="272" spans="2:15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G272" s="18" t="str">
        <f>'pas108'!D12</f>
        <v>RN</v>
      </c>
      <c r="H272" s="43" t="str">
        <f>'pas108'!E12</f>
        <v>Rio Grande do Norte</v>
      </c>
      <c r="O272" t="str">
        <f t="shared" si="9"/>
        <v>271|108|RN|Rio Grande do Norte||||||</v>
      </c>
    </row>
    <row r="273" spans="2:15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G273" s="18" t="str">
        <f>'pas108'!D13</f>
        <v>PI</v>
      </c>
      <c r="H273" s="43" t="str">
        <f>'pas108'!E13</f>
        <v>Piaui</v>
      </c>
      <c r="O273" t="str">
        <f t="shared" si="9"/>
        <v>272|108|PI|Piaui||||||</v>
      </c>
    </row>
    <row r="274" spans="2:15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G274" s="18" t="str">
        <f>'pas108'!D14</f>
        <v>DF</v>
      </c>
      <c r="H274" s="43" t="str">
        <f>'pas108'!E14</f>
        <v>Oietrito Federal (Brasila)</v>
      </c>
      <c r="O274" t="str">
        <f t="shared" si="9"/>
        <v>273|108|DF|Oietrito Federal (Brasila)||||||</v>
      </c>
    </row>
    <row r="275" spans="2:15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G275" s="18" t="str">
        <f>'pas108'!D15</f>
        <v>CE</v>
      </c>
      <c r="H275" s="43" t="str">
        <f>'pas108'!E15</f>
        <v>Ceara</v>
      </c>
      <c r="O275" t="str">
        <f t="shared" si="9"/>
        <v>274|108|CE|Ceara||||||</v>
      </c>
    </row>
    <row r="276" spans="2:15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G276" s="18" t="str">
        <f>'pas108'!D16</f>
        <v>AC</v>
      </c>
      <c r="H276" s="43" t="str">
        <f>'pas108'!E16</f>
        <v>Acre</v>
      </c>
      <c r="O276" t="str">
        <f t="shared" si="9"/>
        <v>275|108|AC|Acre||||||</v>
      </c>
    </row>
    <row r="277" spans="2:15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G277" s="18" t="str">
        <f>'pas108'!D17</f>
        <v>MS</v>
      </c>
      <c r="H277" s="43" t="str">
        <f>'pas108'!E17</f>
        <v>Mato Grosso do Sul</v>
      </c>
      <c r="O277" t="str">
        <f t="shared" si="9"/>
        <v>276|108|MS|Mato Grosso do Sul||||||</v>
      </c>
    </row>
    <row r="278" spans="2:15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G278" s="18" t="str">
        <f>'pas108'!D18</f>
        <v>RR</v>
      </c>
      <c r="H278" s="43" t="str">
        <f>'pas108'!E18</f>
        <v>Roraima</v>
      </c>
      <c r="O278" t="str">
        <f t="shared" si="9"/>
        <v>277|108|RR|Roraima||||||</v>
      </c>
    </row>
    <row r="279" spans="2:15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G279" s="18" t="str">
        <f>'pas108'!D19</f>
        <v>RO</v>
      </c>
      <c r="H279" s="43" t="str">
        <f>'pas108'!E19</f>
        <v>Rondonia</v>
      </c>
      <c r="O279" t="str">
        <f t="shared" si="9"/>
        <v>278|108|RO|Rondonia||||||</v>
      </c>
    </row>
    <row r="280" spans="2:15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G280" s="18" t="str">
        <f>'pas108'!D20</f>
        <v>RJ</v>
      </c>
      <c r="H280" s="43" t="str">
        <f>'pas108'!E20</f>
        <v>Rio de Janeiro</v>
      </c>
      <c r="O280" t="str">
        <f t="shared" si="9"/>
        <v>279|108|RJ|Rio de Janeiro||||||</v>
      </c>
    </row>
    <row r="281" spans="2:15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G281" s="18" t="str">
        <f>'pas108'!D21</f>
        <v>SP</v>
      </c>
      <c r="H281" s="43" t="str">
        <f>'pas108'!E21</f>
        <v>Sao Paulo</v>
      </c>
      <c r="O281" t="str">
        <f t="shared" si="9"/>
        <v>280|108|SP|Sao Paulo||||||</v>
      </c>
    </row>
    <row r="282" spans="2:15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G282" s="18" t="str">
        <f>'pas108'!D22</f>
        <v>RS</v>
      </c>
      <c r="H282" s="43" t="str">
        <f>'pas108'!E22</f>
        <v>Rio Grande do Sul</v>
      </c>
      <c r="O282" t="str">
        <f t="shared" si="9"/>
        <v>281|108|RS|Rio Grande do Sul||||||</v>
      </c>
    </row>
    <row r="283" spans="2:15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G283" s="18" t="str">
        <f>'pas108'!D23</f>
        <v>MG</v>
      </c>
      <c r="H283" s="43" t="str">
        <f>'pas108'!E23</f>
        <v>Minas Gerais</v>
      </c>
      <c r="O283" t="str">
        <f t="shared" si="9"/>
        <v>282|108|MG|Minas Gerais||||||</v>
      </c>
    </row>
    <row r="284" spans="2:15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G284" s="18" t="str">
        <f>'pas108'!D24</f>
        <v>PR</v>
      </c>
      <c r="H284" s="43" t="str">
        <f>'pas108'!E24</f>
        <v>Parana</v>
      </c>
      <c r="O284" t="str">
        <f t="shared" si="9"/>
        <v>283|108|PR|Parana||||||</v>
      </c>
    </row>
    <row r="285" spans="2:15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G285" s="18" t="str">
        <f>'pas108'!D25</f>
        <v>BA</v>
      </c>
      <c r="H285" s="43" t="str">
        <f>'pas108'!E25</f>
        <v>Bahia</v>
      </c>
      <c r="O285" t="str">
        <f t="shared" si="9"/>
        <v>284|108|BA|Bahia||||||</v>
      </c>
    </row>
    <row r="286" spans="2:15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G286" s="18" t="str">
        <f>'pas108'!D26</f>
        <v>PE</v>
      </c>
      <c r="H286" s="43" t="str">
        <f>'pas108'!E26</f>
        <v>Pernambuco</v>
      </c>
      <c r="O286" t="str">
        <f t="shared" si="9"/>
        <v>285|108|PE|Pernambuco||||||</v>
      </c>
    </row>
    <row r="287" spans="2:15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G287" s="18" t="str">
        <f>'pas108'!D27</f>
        <v>PA</v>
      </c>
      <c r="H287" s="43" t="str">
        <f>'pas108'!E27</f>
        <v>Para</v>
      </c>
      <c r="O287" t="str">
        <f t="shared" si="9"/>
        <v>286|108|PA|Para||||||</v>
      </c>
    </row>
    <row r="288" spans="2:15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G288" s="18" t="str">
        <f>'pas108'!D28</f>
        <v>MT</v>
      </c>
      <c r="H288" s="43" t="str">
        <f>'pas108'!E28</f>
        <v>Mato Grosso</v>
      </c>
      <c r="O288" t="str">
        <f t="shared" si="9"/>
        <v>287|108|MT|Mato Grosso||||||</v>
      </c>
    </row>
    <row r="289" spans="2:15">
      <c r="B289">
        <f>dxcc!C289</f>
        <v>294</v>
      </c>
      <c r="C289" t="str">
        <f>dxcc!D289</f>
        <v>WALES</v>
      </c>
      <c r="D289" t="str">
        <f t="shared" si="8"/>
        <v>HAWAII</v>
      </c>
      <c r="E289" s="18">
        <v>288</v>
      </c>
      <c r="F289" s="153">
        <f>'pas110'!C2</f>
        <v>110</v>
      </c>
      <c r="G289" s="152" t="str">
        <f>'pas110'!D2</f>
        <v>HI</v>
      </c>
      <c r="H289" s="154" t="str">
        <f>'pas110'!E2</f>
        <v>Hawaii</v>
      </c>
      <c r="I289" s="152"/>
      <c r="J289" s="155"/>
      <c r="K289" s="152"/>
      <c r="L289" s="152"/>
      <c r="M289" s="157"/>
      <c r="N289" s="157"/>
      <c r="O289" t="str">
        <f t="shared" si="9"/>
        <v>288|110|HI|Hawaii||||||</v>
      </c>
    </row>
    <row r="290" spans="2:15">
      <c r="B290">
        <f>dxcc!C290</f>
        <v>295</v>
      </c>
      <c r="C290" t="str">
        <f>dxcc!D290</f>
        <v>VATICAN</v>
      </c>
      <c r="D290" t="str">
        <f t="shared" ref="D290:D340" si="10">VLOOKUP(F290,$B$2:$C$404,2,FALSE)</f>
        <v>CHILE</v>
      </c>
      <c r="E290" s="18">
        <v>289</v>
      </c>
      <c r="F290" s="153">
        <f>'pas112'!C2</f>
        <v>112</v>
      </c>
      <c r="G290" s="152" t="str">
        <f>'pas112'!D2</f>
        <v>II</v>
      </c>
      <c r="H290" s="154" t="str">
        <f>'pas112'!E2</f>
        <v>Antofagasta</v>
      </c>
      <c r="I290" s="152"/>
      <c r="J290" s="155"/>
      <c r="K290" s="152"/>
      <c r="L290" s="152"/>
      <c r="M290" s="157"/>
      <c r="N290" s="157"/>
      <c r="O290" t="str">
        <f t="shared" si="9"/>
        <v>289|112|II|Antofagasta||||||</v>
      </c>
    </row>
    <row r="291" spans="2:15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G291" s="18" t="str">
        <f>'pas112'!D3</f>
        <v>III</v>
      </c>
      <c r="H291" s="43" t="str">
        <f>'pas112'!E3</f>
        <v>Atacama</v>
      </c>
      <c r="O291" t="str">
        <f t="shared" si="9"/>
        <v>290|112|III|Atacama||||||</v>
      </c>
    </row>
    <row r="292" spans="2:15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G292" s="18" t="str">
        <f>'pas112'!D4</f>
        <v>I</v>
      </c>
      <c r="H292" s="43" t="str">
        <f>'pas112'!E4</f>
        <v>Tarapaca</v>
      </c>
      <c r="O292" t="str">
        <f t="shared" si="9"/>
        <v>291|112|I|Tarapaca||||||</v>
      </c>
    </row>
    <row r="293" spans="2:15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G293" s="18" t="str">
        <f>'pas112'!D5</f>
        <v>XV</v>
      </c>
      <c r="H293" s="43" t="str">
        <f>'pas112'!E5</f>
        <v>Arica y Parinacota</v>
      </c>
      <c r="O293" t="str">
        <f t="shared" si="9"/>
        <v>292|112|XV|Arica y Parinacota||||||</v>
      </c>
    </row>
    <row r="294" spans="2:15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G294" s="18" t="str">
        <f>'pas112'!D6</f>
        <v>IV</v>
      </c>
      <c r="H294" s="43" t="str">
        <f>'pas112'!E6</f>
        <v>Coquimbo</v>
      </c>
      <c r="O294" t="str">
        <f t="shared" si="9"/>
        <v>293|112|IV|Coquimbo||||||</v>
      </c>
    </row>
    <row r="295" spans="2:15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G295" s="18" t="str">
        <f>'pas112'!D7</f>
        <v>V</v>
      </c>
      <c r="H295" s="43" t="str">
        <f>'pas112'!E7</f>
        <v>Valparaiso</v>
      </c>
      <c r="O295" t="str">
        <f t="shared" si="9"/>
        <v>294|112|V|Valparaiso||||||</v>
      </c>
    </row>
    <row r="296" spans="2:15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G296" s="18" t="str">
        <f>'pas112'!D8</f>
        <v>RM</v>
      </c>
      <c r="H296" s="43" t="str">
        <f>'pas112'!E8</f>
        <v>Region Metropolitana de Santiago</v>
      </c>
      <c r="O296" t="str">
        <f t="shared" si="9"/>
        <v>295|112|RM|Region Metropolitana de Santiago||||||</v>
      </c>
    </row>
    <row r="297" spans="2:15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G297" s="18" t="str">
        <f>'pas112'!D9</f>
        <v>VI</v>
      </c>
      <c r="H297" s="43" t="str">
        <f>'pas112'!E9</f>
        <v>Libertador General Bernardo O'Higgins</v>
      </c>
      <c r="O297" t="str">
        <f t="shared" si="9"/>
        <v>296|112|VI|Libertador General Bernardo O'Higgins||||||</v>
      </c>
    </row>
    <row r="298" spans="2:15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G298" s="18" t="str">
        <f>'pas112'!D10</f>
        <v>VII</v>
      </c>
      <c r="H298" s="43" t="str">
        <f>'pas112'!E10</f>
        <v>Maule</v>
      </c>
      <c r="O298" t="str">
        <f t="shared" si="9"/>
        <v>297|112|VII|Maule||||||</v>
      </c>
    </row>
    <row r="299" spans="2:15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G299" s="18" t="str">
        <f>'pas112'!D11</f>
        <v>VIII</v>
      </c>
      <c r="H299" s="43" t="str">
        <f>'pas112'!E11</f>
        <v>Bio-Bio</v>
      </c>
      <c r="O299" t="str">
        <f t="shared" si="9"/>
        <v>298|112|VIII|Bio-Bio||||||</v>
      </c>
    </row>
    <row r="300" spans="2:15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G300" s="18" t="str">
        <f>'pas112'!D12</f>
        <v>IX</v>
      </c>
      <c r="H300" s="43" t="str">
        <f>'pas112'!E12</f>
        <v>La Araucania</v>
      </c>
      <c r="O300" t="str">
        <f t="shared" si="9"/>
        <v>299|112|IX|La Araucania||||||</v>
      </c>
    </row>
    <row r="301" spans="2:15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G301" s="18" t="str">
        <f>'pas112'!D13</f>
        <v>XIV</v>
      </c>
      <c r="H301" s="43" t="str">
        <f>'pas112'!E13</f>
        <v>Los Rios</v>
      </c>
      <c r="O301" t="str">
        <f t="shared" si="9"/>
        <v>300|112|XIV|Los Rios||||||</v>
      </c>
    </row>
    <row r="302" spans="2:15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G302" s="18" t="str">
        <f>'pas112'!D14</f>
        <v>X</v>
      </c>
      <c r="H302" s="43" t="str">
        <f>'pas112'!E14</f>
        <v>Los Lagos</v>
      </c>
      <c r="O302" t="str">
        <f t="shared" si="9"/>
        <v>301|112|X|Los Lagos||||||</v>
      </c>
    </row>
    <row r="303" spans="2:15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G303" s="18" t="str">
        <f>'pas112'!D15</f>
        <v>XI</v>
      </c>
      <c r="H303" s="43" t="str">
        <f>'pas112'!E15</f>
        <v>Aisen del General Carlos Ibanez del Campo</v>
      </c>
      <c r="O303" t="str">
        <f t="shared" si="9"/>
        <v>302|112|XI|Aisen del General Carlos Ibanez del Campo||||||</v>
      </c>
    </row>
    <row r="304" spans="2:15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G304" s="18" t="str">
        <f>'pas112'!D16</f>
        <v>XII</v>
      </c>
      <c r="H304" s="43" t="str">
        <f>'pas112'!E16</f>
        <v>Magallanes</v>
      </c>
      <c r="O304" t="str">
        <f t="shared" si="9"/>
        <v>303|112|XII|Magallanes||||||</v>
      </c>
    </row>
    <row r="305" spans="2:15">
      <c r="B305">
        <f>dxcc!C305</f>
        <v>315</v>
      </c>
      <c r="C305" t="str">
        <f>dxcc!D305</f>
        <v>SRI LANKA</v>
      </c>
      <c r="D305" t="str">
        <f t="shared" si="10"/>
        <v>KALININGRAD</v>
      </c>
      <c r="E305" s="18">
        <v>304</v>
      </c>
      <c r="F305" s="153">
        <f>'pas126'!C2</f>
        <v>126</v>
      </c>
      <c r="G305" s="152" t="str">
        <f>'pas126'!D2</f>
        <v>KA</v>
      </c>
      <c r="H305" s="154" t="str">
        <f>'pas126'!E2</f>
        <v>Kalingrad (Kaliningradskaya oblast)</v>
      </c>
      <c r="I305" s="152">
        <f>'pas126'!F2</f>
        <v>125</v>
      </c>
      <c r="J305" s="155"/>
      <c r="K305" s="152"/>
      <c r="L305" s="152"/>
      <c r="M305" s="157"/>
      <c r="N305" s="157"/>
      <c r="O305" t="str">
        <f t="shared" si="9"/>
        <v>304|126|KA|Kalingrad (Kaliningradskaya oblast)|125|||||</v>
      </c>
    </row>
    <row r="306" spans="2:15">
      <c r="B306">
        <f>dxcc!C306</f>
        <v>318</v>
      </c>
      <c r="C306" t="str">
        <f>dxcc!D306</f>
        <v>CHINA</v>
      </c>
      <c r="D306" t="str">
        <f t="shared" si="10"/>
        <v>KAZAKHSTAN</v>
      </c>
      <c r="E306" s="18">
        <v>305</v>
      </c>
      <c r="F306" s="153">
        <f>'pas130'!C2</f>
        <v>130</v>
      </c>
      <c r="G306" s="152" t="str">
        <f>'pas130'!D2</f>
        <v>AK</v>
      </c>
      <c r="H306" s="154" t="str">
        <f>'pas130'!E2</f>
        <v>Akmolinsk</v>
      </c>
      <c r="I306" s="152">
        <f>'pas130'!F2</f>
        <v>1</v>
      </c>
      <c r="J306" s="155"/>
      <c r="K306" s="152"/>
      <c r="L306" s="152"/>
      <c r="M306" s="157"/>
      <c r="N306" s="157"/>
      <c r="O306" t="str">
        <f t="shared" si="9"/>
        <v>305|130|AK|Akmolinsk|1|||||</v>
      </c>
    </row>
    <row r="307" spans="2:15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G307" s="18" t="str">
        <f>'pas130'!D3</f>
        <v>AT</v>
      </c>
      <c r="H307" s="43" t="str">
        <f>'pas130'!E3</f>
        <v>Aktyubnsk</v>
      </c>
      <c r="I307" s="18">
        <f>'pas130'!F3</f>
        <v>2</v>
      </c>
      <c r="O307" t="str">
        <f t="shared" si="9"/>
        <v>306|130|AT|Aktyubnsk|2|||||</v>
      </c>
    </row>
    <row r="308" spans="2:15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G308" s="18" t="str">
        <f>'pas130'!D4</f>
        <v>AY</v>
      </c>
      <c r="H308" s="43" t="str">
        <f>'pas130'!E4</f>
        <v>Almaty</v>
      </c>
      <c r="I308" s="18">
        <f>'pas130'!F4</f>
        <v>3</v>
      </c>
      <c r="O308" t="str">
        <f t="shared" si="9"/>
        <v>307|130|AY|Almaty|3|||||</v>
      </c>
    </row>
    <row r="309" spans="2:15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G309" s="18" t="str">
        <f>'pas130'!D5</f>
        <v>AR</v>
      </c>
      <c r="H309" s="43" t="str">
        <f>'pas130'!E5</f>
        <v>Atyrau</v>
      </c>
      <c r="I309" s="18">
        <f>'pas130'!F5</f>
        <v>4</v>
      </c>
      <c r="O309" t="str">
        <f t="shared" si="9"/>
        <v>308|130|AR|Atyrau|4|||||</v>
      </c>
    </row>
    <row r="310" spans="2:15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G310" s="18" t="str">
        <f>'pas130'!D6</f>
        <v>SG</v>
      </c>
      <c r="H310" s="43" t="str">
        <f>'pas130'!E6</f>
        <v>East Kazakhstan</v>
      </c>
      <c r="I310" s="18">
        <f>'pas130'!F6</f>
        <v>5</v>
      </c>
      <c r="O310" t="str">
        <f t="shared" si="9"/>
        <v>309|130|SG|East Kazakhstan|5|||||</v>
      </c>
    </row>
    <row r="311" spans="2:15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G311" s="18" t="str">
        <f>'pas130'!D7</f>
        <v>ZM</v>
      </c>
      <c r="H311" s="43" t="str">
        <f>'pas130'!E7</f>
        <v>Zhambyl</v>
      </c>
      <c r="I311" s="18">
        <f>'pas130'!F7</f>
        <v>6</v>
      </c>
      <c r="O311" t="str">
        <f t="shared" si="9"/>
        <v>310|130|ZM|Zhambyl|6|||||</v>
      </c>
    </row>
    <row r="312" spans="2:15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G312" s="18" t="str">
        <f>'pas130'!D8</f>
        <v>BY</v>
      </c>
      <c r="H312" s="43" t="str">
        <f>'pas130'!E8</f>
        <v>West Kazakhstan</v>
      </c>
      <c r="I312" s="18">
        <f>'pas130'!F8</f>
        <v>7</v>
      </c>
      <c r="O312" t="str">
        <f t="shared" si="9"/>
        <v>311|130|BY|West Kazakhstan|7|||||</v>
      </c>
    </row>
    <row r="313" spans="2:15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G313" s="18" t="str">
        <f>'pas130'!D9</f>
        <v>KG</v>
      </c>
      <c r="H313" s="43" t="str">
        <f>'pas130'!E9</f>
        <v>Karaganda</v>
      </c>
      <c r="I313" s="18">
        <f>'pas130'!F9</f>
        <v>8</v>
      </c>
      <c r="O313" t="str">
        <f t="shared" si="9"/>
        <v>312|130|KG|Karaganda|8|||||</v>
      </c>
    </row>
    <row r="314" spans="2:15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G314" s="18" t="str">
        <f>'pas130'!D10</f>
        <v>KT</v>
      </c>
      <c r="H314" s="43" t="str">
        <f>'pas130'!E10</f>
        <v>Kostanay</v>
      </c>
      <c r="I314" s="18">
        <f>'pas130'!F10</f>
        <v>9</v>
      </c>
      <c r="O314" t="str">
        <f t="shared" si="9"/>
        <v>313|130|KT|Kostanay|9|||||</v>
      </c>
    </row>
    <row r="315" spans="2:15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G315" s="18" t="str">
        <f>'pas130'!D11</f>
        <v>KO</v>
      </c>
      <c r="H315" s="43" t="str">
        <f>'pas130'!E11</f>
        <v>Kyzylorda</v>
      </c>
      <c r="I315" s="18">
        <f>'pas130'!F11</f>
        <v>10</v>
      </c>
      <c r="O315" t="str">
        <f t="shared" si="9"/>
        <v>314|130|KO|Kyzylorda|10|||||</v>
      </c>
    </row>
    <row r="316" spans="2:15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G316" s="18" t="str">
        <f>'pas130'!D12</f>
        <v>MN</v>
      </c>
      <c r="H316" s="43" t="str">
        <f>'pas130'!E12</f>
        <v>Mangystau</v>
      </c>
      <c r="I316" s="18">
        <f>'pas130'!F12</f>
        <v>11</v>
      </c>
      <c r="O316" t="str">
        <f t="shared" si="9"/>
        <v>315|130|MN|Mangystau|11|||||</v>
      </c>
    </row>
    <row r="317" spans="2:15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G317" s="18" t="str">
        <f>'pas130'!D13</f>
        <v>PV</v>
      </c>
      <c r="H317" s="43" t="str">
        <f>'pas130'!E13</f>
        <v>Pavlodar</v>
      </c>
      <c r="I317" s="18">
        <f>'pas130'!F13</f>
        <v>12</v>
      </c>
      <c r="O317" t="str">
        <f t="shared" si="9"/>
        <v>316|130|PV|Pavlodar|12|||||</v>
      </c>
    </row>
    <row r="318" spans="2:15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G318" s="18" t="str">
        <f>'pas130'!D14</f>
        <v>SL</v>
      </c>
      <c r="H318" s="43" t="str">
        <f>'pas130'!E14</f>
        <v>North Kazakhstan</v>
      </c>
      <c r="I318" s="18">
        <f>'pas130'!F14</f>
        <v>13</v>
      </c>
      <c r="O318" t="str">
        <f t="shared" si="9"/>
        <v>317|130|SL|North Kazakhstan|13|||||</v>
      </c>
    </row>
    <row r="319" spans="2:15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G319" s="18" t="str">
        <f>'pas130'!D15</f>
        <v>ON</v>
      </c>
      <c r="H319" s="43" t="str">
        <f>'pas130'!E15</f>
        <v>South Kazakhstan</v>
      </c>
      <c r="I319" s="18">
        <f>'pas130'!F15</f>
        <v>14</v>
      </c>
      <c r="O319" t="str">
        <f t="shared" si="9"/>
        <v>318|130|ON|South Kazakhstan|14|||||</v>
      </c>
    </row>
    <row r="320" spans="2:15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G320" s="18" t="str">
        <f>'pas130'!D16</f>
        <v>AA</v>
      </c>
      <c r="H320" s="43" t="str">
        <f>'pas130'!E16</f>
        <v>Astana city</v>
      </c>
      <c r="I320" s="18">
        <f>'pas130'!F16</f>
        <v>15</v>
      </c>
      <c r="O320" t="str">
        <f t="shared" si="9"/>
        <v>319|130|AA|Astana city|15|||||</v>
      </c>
    </row>
    <row r="321" spans="2:15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G321" s="18" t="str">
        <f>'pas130'!D17</f>
        <v>AL</v>
      </c>
      <c r="H321" s="43" t="str">
        <f>'pas130'!E17</f>
        <v>Almaty city</v>
      </c>
      <c r="I321" s="18">
        <f>'pas130'!F17</f>
        <v>16</v>
      </c>
      <c r="O321" t="str">
        <f t="shared" si="9"/>
        <v>320|130|AL|Almaty city|16|||||</v>
      </c>
    </row>
    <row r="322" spans="2:15">
      <c r="B322">
        <f>dxcc!C322</f>
        <v>372</v>
      </c>
      <c r="C322" t="str">
        <f>dxcc!D322</f>
        <v>PAKISTAN</v>
      </c>
      <c r="D322" t="str">
        <f t="shared" si="10"/>
        <v>PARAGUAY</v>
      </c>
      <c r="E322" s="152">
        <v>321</v>
      </c>
      <c r="F322" s="153">
        <f>'pas132'!C2</f>
        <v>132</v>
      </c>
      <c r="G322" s="152">
        <f>'pas132'!D2</f>
        <v>16</v>
      </c>
      <c r="H322" s="154" t="str">
        <f>'pas132'!E2</f>
        <v>Alto Paraguay</v>
      </c>
      <c r="I322" s="152"/>
      <c r="J322" s="155"/>
      <c r="K322" s="152"/>
      <c r="L322" s="152"/>
      <c r="M322" s="157"/>
      <c r="N322" s="157"/>
      <c r="O322" t="str">
        <f t="shared" si="9"/>
        <v>321|132|16|Alto Paraguay||||||</v>
      </c>
    </row>
    <row r="323" spans="2:15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G323" s="18">
        <f>'pas132'!D3</f>
        <v>19</v>
      </c>
      <c r="H323" s="43" t="str">
        <f>'pas132'!E3</f>
        <v>Boqueron</v>
      </c>
      <c r="O323" t="str">
        <f t="shared" ref="O323:O386" si="11">E323&amp;"|"&amp;F323&amp;"|"&amp;G323&amp;"|"&amp;H323&amp;"|"&amp;I323&amp;"|"&amp;J323&amp;"|"&amp;K323&amp;"|"&amp;L323&amp;"|"&amp;IF(M323 &lt;&gt; "",TEXT(M323,"yyyy-mm-dd"),"")&amp;"|"&amp;IF(N323 &lt;&gt; "",TEXT(N323,"yyyy-mm-dd"),"")</f>
        <v>322|132|19|Boqueron||||||</v>
      </c>
    </row>
    <row r="324" spans="2:15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G324" s="18">
        <f>'pas132'!D4</f>
        <v>15</v>
      </c>
      <c r="H324" s="43" t="str">
        <f>'pas132'!E4</f>
        <v>Presidente Hayes</v>
      </c>
      <c r="O324" t="str">
        <f t="shared" si="11"/>
        <v>323|132|15|Presidente Hayes||||||</v>
      </c>
    </row>
    <row r="325" spans="2:15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G325" s="18">
        <f>'pas132'!D5</f>
        <v>13</v>
      </c>
      <c r="H325" s="43" t="str">
        <f>'pas132'!E5</f>
        <v>Amambay</v>
      </c>
      <c r="O325" t="str">
        <f t="shared" si="11"/>
        <v>324|132|13|Amambay||||||</v>
      </c>
    </row>
    <row r="326" spans="2:15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G326" s="18">
        <f>'pas132'!D6</f>
        <v>1</v>
      </c>
      <c r="H326" s="43" t="str">
        <f>'pas132'!E6</f>
        <v>Concepcion</v>
      </c>
      <c r="O326" t="str">
        <f t="shared" si="11"/>
        <v>325|132|1|Concepcion||||||</v>
      </c>
    </row>
    <row r="327" spans="2:15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G327" s="18">
        <f>'pas132'!D7</f>
        <v>14</v>
      </c>
      <c r="H327" s="43" t="str">
        <f>'pas132'!E7</f>
        <v>Canindeyu</v>
      </c>
      <c r="O327" t="str">
        <f t="shared" si="11"/>
        <v>326|132|14|Canindeyu||||||</v>
      </c>
    </row>
    <row r="328" spans="2:15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G328" s="18">
        <f>'pas132'!D8</f>
        <v>2</v>
      </c>
      <c r="H328" s="43" t="str">
        <f>'pas132'!E8</f>
        <v>San Pedro</v>
      </c>
      <c r="O328" t="str">
        <f t="shared" si="11"/>
        <v>327|132|2|San Pedro||||||</v>
      </c>
    </row>
    <row r="329" spans="2:15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G329" s="18" t="str">
        <f>'pas132'!D9</f>
        <v>ASU</v>
      </c>
      <c r="H329" s="43" t="str">
        <f>'pas132'!E9</f>
        <v>Asuncion</v>
      </c>
      <c r="O329" t="str">
        <f t="shared" si="11"/>
        <v>328|132|ASU|Asuncion||||||</v>
      </c>
    </row>
    <row r="330" spans="2:15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G330" s="18">
        <f>'pas132'!D10</f>
        <v>11</v>
      </c>
      <c r="H330" s="43" t="str">
        <f>'pas132'!E10</f>
        <v>Central</v>
      </c>
      <c r="O330" t="str">
        <f t="shared" si="11"/>
        <v>329|132|11|Central||||||</v>
      </c>
    </row>
    <row r="331" spans="2:15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G331" s="18">
        <f>'pas132'!D11</f>
        <v>3</v>
      </c>
      <c r="H331" s="43" t="str">
        <f>'pas132'!E11</f>
        <v>Cordillera</v>
      </c>
      <c r="O331" t="str">
        <f t="shared" si="11"/>
        <v>330|132|3|Cordillera||||||</v>
      </c>
    </row>
    <row r="332" spans="2:15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G332" s="18">
        <f>'pas132'!D12</f>
        <v>9</v>
      </c>
      <c r="H332" s="43" t="str">
        <f>'pas132'!E12</f>
        <v>Paraguari</v>
      </c>
      <c r="O332" t="str">
        <f t="shared" si="11"/>
        <v>331|132|9|Paraguari||||||</v>
      </c>
    </row>
    <row r="333" spans="2:15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G333" s="18">
        <f>'pas132'!D13</f>
        <v>6</v>
      </c>
      <c r="H333" s="43" t="str">
        <f>'pas132'!E13</f>
        <v>Caazapl</v>
      </c>
      <c r="O333" t="str">
        <f t="shared" si="11"/>
        <v>332|132|6|Caazapl||||||</v>
      </c>
    </row>
    <row r="334" spans="2:15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G334" s="18">
        <f>'pas132'!D14</f>
        <v>5</v>
      </c>
      <c r="H334" s="43" t="str">
        <f>'pas132'!E14</f>
        <v>Caeguazu</v>
      </c>
      <c r="O334" t="str">
        <f t="shared" si="11"/>
        <v>333|132|5|Caeguazu||||||</v>
      </c>
    </row>
    <row r="335" spans="2:15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G335" s="18">
        <f>'pas132'!D15</f>
        <v>4</v>
      </c>
      <c r="H335" s="43" t="str">
        <f>'pas132'!E15</f>
        <v>Guaira</v>
      </c>
      <c r="O335" t="str">
        <f t="shared" si="11"/>
        <v>334|132|4|Guaira||||||</v>
      </c>
    </row>
    <row r="336" spans="2:15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G336" s="18">
        <f>'pas132'!D16</f>
        <v>8</v>
      </c>
      <c r="H336" s="43" t="str">
        <f>'pas132'!E16</f>
        <v>Miaiones</v>
      </c>
      <c r="O336" t="str">
        <f t="shared" si="11"/>
        <v>335|132|8|Miaiones||||||</v>
      </c>
    </row>
    <row r="337" spans="2:15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G337" s="18">
        <f>'pas132'!D17</f>
        <v>12</v>
      </c>
      <c r="H337" s="43" t="str">
        <f>'pas132'!E17</f>
        <v>Neembucu</v>
      </c>
      <c r="O337" t="str">
        <f t="shared" si="11"/>
        <v>336|132|12|Neembucu||||||</v>
      </c>
    </row>
    <row r="338" spans="2:15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G338" s="18">
        <f>'pas132'!D18</f>
        <v>10</v>
      </c>
      <c r="H338" s="43" t="str">
        <f>'pas132'!E18</f>
        <v>Alto Parana</v>
      </c>
      <c r="O338" t="str">
        <f t="shared" si="11"/>
        <v>337|132|10|Alto Parana||||||</v>
      </c>
    </row>
    <row r="339" spans="2:15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G339" s="18">
        <f>'pas132'!D19</f>
        <v>7</v>
      </c>
      <c r="H339" s="43" t="str">
        <f>'pas132'!E19</f>
        <v>Itapua</v>
      </c>
      <c r="O339" t="str">
        <f t="shared" si="11"/>
        <v>338|132|7|Itapua||||||</v>
      </c>
    </row>
    <row r="340" spans="2:15">
      <c r="B340">
        <f>dxcc!C340</f>
        <v>409</v>
      </c>
      <c r="C340" t="str">
        <f>dxcc!D340</f>
        <v>CAPE VERDE</v>
      </c>
      <c r="D340" t="str">
        <f t="shared" si="10"/>
        <v>REPUBLIC OF KOREA</v>
      </c>
      <c r="E340" s="18">
        <v>339</v>
      </c>
      <c r="F340" s="153">
        <f>pas_137!C2</f>
        <v>137</v>
      </c>
      <c r="G340" s="152" t="str">
        <f>pas_137!D2</f>
        <v>B</v>
      </c>
      <c r="H340" s="154" t="str">
        <f>pas_137!E2</f>
        <v>Busan Gwang'yeogsi (Pusan Metropolitan City)</v>
      </c>
      <c r="I340" s="152"/>
      <c r="J340" s="155"/>
      <c r="K340" s="152"/>
      <c r="L340" s="152"/>
      <c r="M340" s="157"/>
      <c r="N340" s="157"/>
      <c r="O340" t="str">
        <f t="shared" si="11"/>
        <v>339|137|B|Busan Gwang'yeogsi (Pusan Metropolitan City)||||||</v>
      </c>
    </row>
    <row r="341" spans="2:15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G341" s="18" t="str">
        <f>pas_137!D3</f>
        <v>E</v>
      </c>
      <c r="H341" s="43" t="str">
        <f>pas_137!E3</f>
        <v>Choongchungbuk-do (North Chungcheong Province)</v>
      </c>
      <c r="O341" t="str">
        <f t="shared" si="11"/>
        <v>340|137|E|Choongchungbuk-do (North Chungcheong Province)||||||</v>
      </c>
    </row>
    <row r="342" spans="2:15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G342" s="18" t="str">
        <f>pas_137!D4</f>
        <v>F</v>
      </c>
      <c r="H342" s="43" t="str">
        <f>pas_137!E4</f>
        <v>Chungcheongnam-do (South Chungcheong Province)</v>
      </c>
      <c r="O342" t="str">
        <f t="shared" si="11"/>
        <v>341|137|F|Chungcheongnam-do (South Chungcheong Province)||||||</v>
      </c>
    </row>
    <row r="343" spans="2:15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G343" s="18" t="str">
        <f>pas_137!D5</f>
        <v>P</v>
      </c>
      <c r="H343" s="43" t="str">
        <f>pas_137!E5</f>
        <v>Daegu Gwang'yeogsi (Taegu Metropolitan City)</v>
      </c>
      <c r="O343" t="str">
        <f t="shared" si="11"/>
        <v>342|137|P|Daegu Gwang'yeogsi (Taegu Metropolitan City)||||||</v>
      </c>
    </row>
    <row r="344" spans="2:15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G344" s="18" t="str">
        <f>pas_137!D6</f>
        <v>R</v>
      </c>
      <c r="H344" s="43" t="str">
        <f>pas_137!E6</f>
        <v>Daejeon Gwang'yeogsi (Daejeon Metropolitan City)</v>
      </c>
      <c r="O344" t="str">
        <f t="shared" si="11"/>
        <v>343|137|R|Daejeon Gwang'yeogsi (Daejeon Metropolitan City)||||||</v>
      </c>
    </row>
    <row r="345" spans="2:15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G345" s="18" t="str">
        <f>pas_137!D7</f>
        <v>D</v>
      </c>
      <c r="H345" s="43" t="str">
        <f>pas_137!E7</f>
        <v>Gangwon-do</v>
      </c>
      <c r="O345" t="str">
        <f t="shared" si="11"/>
        <v>344|137|D|Gangwon-do||||||</v>
      </c>
    </row>
    <row r="346" spans="2:15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G346" s="18" t="str">
        <f>pas_137!D8</f>
        <v>Q</v>
      </c>
      <c r="H346" s="43" t="str">
        <f>pas_137!E8</f>
        <v>Gwangju Gwang'yeogsi (Kwangju Metropolitan City)</v>
      </c>
      <c r="O346" t="str">
        <f t="shared" si="11"/>
        <v>345|137|Q|Gwangju Gwang'yeogsi (Kwangju Metropolitan City)||||||</v>
      </c>
    </row>
    <row r="347" spans="2:15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G347" s="18" t="str">
        <f>pas_137!D9</f>
        <v>C</v>
      </c>
      <c r="H347" s="43" t="str">
        <f>pas_137!E9</f>
        <v>Gyeonggi-do</v>
      </c>
      <c r="O347" t="str">
        <f t="shared" si="11"/>
        <v>346|137|C|Gyeonggi-do||||||</v>
      </c>
    </row>
    <row r="348" spans="2:15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G348" s="18" t="str">
        <f>pas_137!D10</f>
        <v>K</v>
      </c>
      <c r="H348" s="43" t="str">
        <f>pas_137!E10</f>
        <v>Gyeongsangbug-do (North Gyeongsang Province)</v>
      </c>
      <c r="O348" t="str">
        <f t="shared" si="11"/>
        <v>347|137|K|Gyeongsangbug-do (North Gyeongsang Province)||||||</v>
      </c>
    </row>
    <row r="349" spans="2:15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G349" s="18" t="str">
        <f>pas_137!D11</f>
        <v>L</v>
      </c>
      <c r="H349" s="43" t="str">
        <f>pas_137!E11</f>
        <v>Gyeongsangnam-do (South Gyeongsang Province)</v>
      </c>
      <c r="O349" t="str">
        <f t="shared" si="11"/>
        <v>348|137|L|Gyeongsangnam-do (South Gyeongsang Province)||||||</v>
      </c>
    </row>
    <row r="350" spans="2:15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G350" s="18" t="str">
        <f>pas_137!D12</f>
        <v>N</v>
      </c>
      <c r="H350" s="43" t="str">
        <f>pas_137!E12</f>
        <v>Incheon Gwang'yeogsi (Inchon Metropolitan City)</v>
      </c>
      <c r="O350" t="str">
        <f t="shared" si="11"/>
        <v>349|137|N|Incheon Gwang'yeogsi (Inchon Metropolitan City)||||||</v>
      </c>
    </row>
    <row r="351" spans="2:15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G351" s="18" t="str">
        <f>pas_137!D13</f>
        <v>M</v>
      </c>
      <c r="H351" s="43" t="str">
        <f>pas_137!E13</f>
        <v>Jeju-do</v>
      </c>
      <c r="O351" t="str">
        <f t="shared" si="11"/>
        <v>350|137|M|Jeju-do||||||</v>
      </c>
    </row>
    <row r="352" spans="2:15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G352" s="18" t="str">
        <f>pas_137!D14</f>
        <v>G</v>
      </c>
      <c r="H352" s="43" t="str">
        <f>pas_137!E14</f>
        <v>Jeollabuk-do (North Jeolla Province)</v>
      </c>
      <c r="O352" t="str">
        <f t="shared" si="11"/>
        <v>351|137|G|Jeollabuk-do (North Jeolla Province)||||||</v>
      </c>
    </row>
    <row r="353" spans="2:15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G353" s="18" t="str">
        <f>pas_137!D15</f>
        <v>H</v>
      </c>
      <c r="H353" s="43" t="str">
        <f>pas_137!E15</f>
        <v>Jeollanam-do (South Jeolla Province)</v>
      </c>
      <c r="O353" t="str">
        <f t="shared" si="11"/>
        <v>352|137|H|Jeollanam-do (South Jeolla Province)||||||</v>
      </c>
    </row>
    <row r="354" spans="2:15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G354" s="18" t="str">
        <f>pas_137!D16</f>
        <v>A</v>
      </c>
      <c r="H354" s="43" t="str">
        <f>pas_137!E16</f>
        <v>Seoul Teugbyeolsi (Seoul Special City)</v>
      </c>
      <c r="O354" t="str">
        <f t="shared" si="11"/>
        <v>353|137|A|Seoul Teugbyeolsi (Seoul Special City)||||||</v>
      </c>
    </row>
    <row r="355" spans="2:15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G355" s="18" t="str">
        <f>pas_137!D17</f>
        <v>S</v>
      </c>
      <c r="H355" s="43" t="str">
        <f>pas_137!E17</f>
        <v>Ulsan Gwanq'yeogsi (Ulsan Metropolitan City)</v>
      </c>
      <c r="O355" t="str">
        <f t="shared" si="11"/>
        <v>354|137|S|Ulsan Gwanq'yeogsi (Ulsan Metropolitan City)||||||</v>
      </c>
    </row>
    <row r="356" spans="2:15">
      <c r="B356">
        <f>dxcc!C356</f>
        <v>442</v>
      </c>
      <c r="C356" t="str">
        <f>dxcc!D356</f>
        <v>MALI</v>
      </c>
      <c r="D356" t="str">
        <f t="shared" ref="D356:D413" si="12">VLOOKUP(F356,$B$2:$C$404,2,FALSE)</f>
        <v>KURE I.</v>
      </c>
      <c r="E356" s="18">
        <v>355</v>
      </c>
      <c r="F356" s="153">
        <f>'pas138'!C2</f>
        <v>138</v>
      </c>
      <c r="G356" s="152" t="str">
        <f>'pas138'!D2</f>
        <v>KI</v>
      </c>
      <c r="H356" s="154" t="str">
        <f>'pas138'!E2</f>
        <v>Kure Island</v>
      </c>
      <c r="I356" s="152"/>
      <c r="J356" s="155"/>
      <c r="K356" s="152"/>
      <c r="L356" s="152"/>
      <c r="M356" s="157"/>
      <c r="N356" s="157"/>
      <c r="O356" t="str">
        <f t="shared" si="11"/>
        <v>355|138|KI|Kure Island||||||</v>
      </c>
    </row>
    <row r="357" spans="2:15">
      <c r="B357">
        <f>dxcc!C357</f>
        <v>444</v>
      </c>
      <c r="C357" t="str">
        <f>dxcc!D357</f>
        <v>MAURITANIA</v>
      </c>
      <c r="D357" t="str">
        <f t="shared" si="12"/>
        <v>URUGUAY</v>
      </c>
      <c r="E357" s="18">
        <v>356</v>
      </c>
      <c r="F357" s="153">
        <f>'pas144'!C2</f>
        <v>144</v>
      </c>
      <c r="G357" s="152" t="str">
        <f>'pas144'!D2</f>
        <v>MO</v>
      </c>
      <c r="H357" s="154" t="str">
        <f>'pas144'!E2</f>
        <v>Montevideo</v>
      </c>
      <c r="I357" s="152"/>
      <c r="J357" s="155"/>
      <c r="K357" s="152"/>
      <c r="L357" s="152"/>
      <c r="M357" s="157"/>
      <c r="N357" s="157"/>
      <c r="O357" t="str">
        <f t="shared" si="11"/>
        <v>356|144|MO|Montevideo||||||</v>
      </c>
    </row>
    <row r="358" spans="2:15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G358" s="18" t="str">
        <f>'pas144'!D3</f>
        <v>CA</v>
      </c>
      <c r="H358" s="43" t="str">
        <f>'pas144'!E3</f>
        <v>Canelones</v>
      </c>
      <c r="O358" t="str">
        <f t="shared" si="11"/>
        <v>357|144|CA|Canelones||||||</v>
      </c>
    </row>
    <row r="359" spans="2:15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G359" s="18" t="str">
        <f>'pas144'!D4</f>
        <v>SJ</v>
      </c>
      <c r="H359" s="43" t="str">
        <f>'pas144'!E4</f>
        <v>San Jose</v>
      </c>
      <c r="O359" t="str">
        <f t="shared" si="11"/>
        <v>358|144|SJ|San Jose||||||</v>
      </c>
    </row>
    <row r="360" spans="2:15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G360" s="18" t="str">
        <f>'pas144'!D5</f>
        <v>CO</v>
      </c>
      <c r="H360" s="43" t="str">
        <f>'pas144'!E5</f>
        <v>Colonia</v>
      </c>
      <c r="O360" t="str">
        <f t="shared" si="11"/>
        <v>359|144|CO|Colonia||||||</v>
      </c>
    </row>
    <row r="361" spans="2:15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G361" s="18" t="str">
        <f>'pas144'!D6</f>
        <v>SO</v>
      </c>
      <c r="H361" s="43" t="str">
        <f>'pas144'!E6</f>
        <v>Soriano</v>
      </c>
      <c r="O361" t="str">
        <f t="shared" si="11"/>
        <v>360|144|SO|Soriano||||||</v>
      </c>
    </row>
    <row r="362" spans="2:15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G362" s="18" t="str">
        <f>'pas144'!D7</f>
        <v>RN</v>
      </c>
      <c r="H362" s="43" t="str">
        <f>'pas144'!E7</f>
        <v>Rio Negro</v>
      </c>
      <c r="O362" t="str">
        <f t="shared" si="11"/>
        <v>361|144|RN|Rio Negro||||||</v>
      </c>
    </row>
    <row r="363" spans="2:15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G363" s="18" t="str">
        <f>'pas144'!D8</f>
        <v>PA</v>
      </c>
      <c r="H363" s="43" t="str">
        <f>'pas144'!E8</f>
        <v>Paysandu</v>
      </c>
      <c r="O363" t="str">
        <f t="shared" si="11"/>
        <v>362|144|PA|Paysandu||||||</v>
      </c>
    </row>
    <row r="364" spans="2:15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G364" s="18" t="str">
        <f>'pas144'!D9</f>
        <v>SA</v>
      </c>
      <c r="H364" s="43" t="str">
        <f>'pas144'!E9</f>
        <v>Salto</v>
      </c>
      <c r="O364" t="str">
        <f t="shared" si="11"/>
        <v>363|144|SA|Salto||||||</v>
      </c>
    </row>
    <row r="365" spans="2:15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G365" s="18" t="str">
        <f>'pas144'!D10</f>
        <v>AR</v>
      </c>
      <c r="H365" s="43" t="str">
        <f>'pas144'!E10</f>
        <v>Artigsa</v>
      </c>
      <c r="O365" t="str">
        <f t="shared" si="11"/>
        <v>364|144|AR|Artigsa||||||</v>
      </c>
    </row>
    <row r="366" spans="2:15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G366" s="18" t="str">
        <f>'pas144'!D11</f>
        <v>FD</v>
      </c>
      <c r="H366" s="43" t="str">
        <f>'pas144'!E11</f>
        <v>Florida</v>
      </c>
      <c r="O366" t="str">
        <f t="shared" si="11"/>
        <v>365|144|FD|Florida||||||</v>
      </c>
    </row>
    <row r="367" spans="2:15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G367" s="18" t="str">
        <f>'pas144'!D12</f>
        <v>FS</v>
      </c>
      <c r="H367" s="43" t="str">
        <f>'pas144'!E12</f>
        <v>Flores</v>
      </c>
      <c r="O367" t="str">
        <f t="shared" si="11"/>
        <v>366|144|FS|Flores||||||</v>
      </c>
    </row>
    <row r="368" spans="2:15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G368" s="18" t="str">
        <f>'pas144'!D13</f>
        <v>DU</v>
      </c>
      <c r="H368" s="43" t="str">
        <f>'pas144'!E13</f>
        <v>Durazno</v>
      </c>
      <c r="O368" t="str">
        <f t="shared" si="11"/>
        <v>367|144|DU|Durazno||||||</v>
      </c>
    </row>
    <row r="369" spans="2:15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G369" s="18" t="str">
        <f>'pas144'!D14</f>
        <v>TA</v>
      </c>
      <c r="H369" s="43" t="str">
        <f>'pas144'!E14</f>
        <v>Tacuarembo</v>
      </c>
      <c r="O369" t="str">
        <f t="shared" si="11"/>
        <v>368|144|TA|Tacuarembo||||||</v>
      </c>
    </row>
    <row r="370" spans="2:15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G370" s="18" t="str">
        <f>'pas144'!D15</f>
        <v>RV</v>
      </c>
      <c r="H370" s="43" t="str">
        <f>'pas144'!E15</f>
        <v>Rivera</v>
      </c>
      <c r="O370" t="str">
        <f t="shared" si="11"/>
        <v>369|144|RV|Rivera||||||</v>
      </c>
    </row>
    <row r="371" spans="2:15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G371" s="18" t="str">
        <f>'pas144'!D16</f>
        <v>MA</v>
      </c>
      <c r="H371" s="43" t="str">
        <f>'pas144'!E16</f>
        <v>Maldonado</v>
      </c>
      <c r="O371" t="str">
        <f t="shared" si="11"/>
        <v>370|144|MA|Maldonado||||||</v>
      </c>
    </row>
    <row r="372" spans="2:15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G372" s="18" t="str">
        <f>'pas144'!D17</f>
        <v>LA</v>
      </c>
      <c r="H372" s="43" t="str">
        <f>'pas144'!E17</f>
        <v>Lavalleja</v>
      </c>
      <c r="O372" t="str">
        <f t="shared" si="11"/>
        <v>371|144|LA|Lavalleja||||||</v>
      </c>
    </row>
    <row r="373" spans="2:15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G373" s="18" t="str">
        <f>'pas144'!D18</f>
        <v>RO</v>
      </c>
      <c r="H373" s="43" t="str">
        <f>'pas144'!E18</f>
        <v>Rocha</v>
      </c>
      <c r="O373" t="str">
        <f t="shared" si="11"/>
        <v>372|144|RO|Rocha||||||</v>
      </c>
    </row>
    <row r="374" spans="2:15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G374" s="18" t="str">
        <f>'pas144'!D19</f>
        <v>TT</v>
      </c>
      <c r="H374" s="43" t="str">
        <f>'pas144'!E19</f>
        <v>Treinta y Tres</v>
      </c>
      <c r="O374" t="str">
        <f t="shared" si="11"/>
        <v>373|144|TT|Treinta y Tres||||||</v>
      </c>
    </row>
    <row r="375" spans="2:15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G375" s="18" t="str">
        <f>'pas144'!D20</f>
        <v>CL</v>
      </c>
      <c r="H375" s="43" t="str">
        <f>'pas144'!E20</f>
        <v>Cerro Largo</v>
      </c>
      <c r="O375" t="str">
        <f t="shared" si="11"/>
        <v>374|144|CL|Cerro Largo||||||</v>
      </c>
    </row>
    <row r="376" spans="2:15">
      <c r="B376">
        <f>dxcc!C376</f>
        <v>488</v>
      </c>
      <c r="C376" t="str">
        <f>dxcc!D376</f>
        <v>WALVIS BAY</v>
      </c>
      <c r="D376" t="str">
        <f t="shared" si="12"/>
        <v>LORD HOWE I.</v>
      </c>
      <c r="E376" s="18">
        <v>375</v>
      </c>
      <c r="F376" s="153">
        <f>'pas147'!C2</f>
        <v>147</v>
      </c>
      <c r="G376" s="152" t="str">
        <f>'pas147'!D2</f>
        <v>LH</v>
      </c>
      <c r="H376" s="154" t="str">
        <f>'pas147'!E2</f>
        <v>Lord Howe Is</v>
      </c>
      <c r="I376" s="152"/>
      <c r="J376" s="155"/>
      <c r="K376" s="152"/>
      <c r="L376" s="152"/>
      <c r="M376" s="157"/>
      <c r="N376" s="157"/>
      <c r="O376" t="str">
        <f t="shared" si="11"/>
        <v>375|147|LH|Lord Howe Is||||||</v>
      </c>
    </row>
    <row r="377" spans="2:15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 t="str">
        <f>'pas148'!D2</f>
        <v>AM</v>
      </c>
      <c r="H377" s="154" t="str">
        <f>'pas148'!E2</f>
        <v>Amazonas</v>
      </c>
      <c r="I377" s="152"/>
      <c r="J377" s="155"/>
      <c r="K377" s="152"/>
      <c r="L377" s="152"/>
      <c r="M377" s="157"/>
      <c r="N377" s="157"/>
      <c r="O377" t="str">
        <f t="shared" si="11"/>
        <v>376|148|AM|Amazonas||||||</v>
      </c>
    </row>
    <row r="378" spans="2:15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G378" s="18" t="str">
        <f>'pas148'!D3</f>
        <v>AN</v>
      </c>
      <c r="H378" s="43" t="str">
        <f>'pas148'!E3</f>
        <v>Anzoategui</v>
      </c>
      <c r="O378" t="str">
        <f t="shared" si="11"/>
        <v>377|148|AN|Anzoategui||||||</v>
      </c>
    </row>
    <row r="379" spans="2:15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G379" s="18" t="str">
        <f>'pas148'!D4</f>
        <v>AP</v>
      </c>
      <c r="H379" s="43" t="str">
        <f>'pas148'!E4</f>
        <v>Apure</v>
      </c>
      <c r="O379" t="str">
        <f t="shared" si="11"/>
        <v>378|148|AP|Apure||||||</v>
      </c>
    </row>
    <row r="380" spans="2:15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G380" s="18" t="str">
        <f>'pas148'!D5</f>
        <v>AR</v>
      </c>
      <c r="H380" s="43" t="str">
        <f>'pas148'!E5</f>
        <v>Aragua</v>
      </c>
      <c r="O380" t="str">
        <f t="shared" si="11"/>
        <v>379|148|AR|Aragua||||||</v>
      </c>
    </row>
    <row r="381" spans="2:15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G381" s="18" t="str">
        <f>'pas148'!D6</f>
        <v>BA</v>
      </c>
      <c r="H381" s="43" t="str">
        <f>'pas148'!E6</f>
        <v>Barinas</v>
      </c>
      <c r="O381" t="str">
        <f t="shared" si="11"/>
        <v>380|148|BA|Barinas||||||</v>
      </c>
    </row>
    <row r="382" spans="2:15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G382" s="18" t="str">
        <f>'pas148'!D7</f>
        <v>BO</v>
      </c>
      <c r="H382" s="43" t="str">
        <f>'pas148'!E7</f>
        <v>Bolívar</v>
      </c>
      <c r="O382" t="str">
        <f t="shared" si="11"/>
        <v>381|148|BO|Bolívar||||||</v>
      </c>
    </row>
    <row r="383" spans="2:15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G383" s="18" t="str">
        <f>'pas148'!D8</f>
        <v>CA</v>
      </c>
      <c r="H383" s="43" t="str">
        <f>'pas148'!E8</f>
        <v>Carabobo</v>
      </c>
      <c r="O383" t="str">
        <f t="shared" si="11"/>
        <v>382|148|CA|Carabobo||||||</v>
      </c>
    </row>
    <row r="384" spans="2:15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G384" s="18" t="str">
        <f>'pas148'!D9</f>
        <v>CO</v>
      </c>
      <c r="H384" s="43" t="str">
        <f>'pas148'!E9</f>
        <v>Cojedes</v>
      </c>
      <c r="O384" t="str">
        <f t="shared" si="11"/>
        <v>383|148|CO|Cojedes||||||</v>
      </c>
    </row>
    <row r="385" spans="2:15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G385" s="18" t="str">
        <f>'pas148'!D10</f>
        <v>DA</v>
      </c>
      <c r="H385" s="43" t="str">
        <f>'pas148'!E10</f>
        <v>Delta Amacuro</v>
      </c>
      <c r="O385" t="str">
        <f t="shared" si="11"/>
        <v>384|148|DA|Delta Amacuro||||||</v>
      </c>
    </row>
    <row r="386" spans="2:15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G386" s="18" t="str">
        <f>'pas148'!D11</f>
        <v>DC</v>
      </c>
      <c r="H386" s="43" t="str">
        <f>'pas148'!E11</f>
        <v>Distrito Capital</v>
      </c>
      <c r="O386" t="str">
        <f t="shared" si="11"/>
        <v>385|148|DC|Distrito Capital||||||</v>
      </c>
    </row>
    <row r="387" spans="2:15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G387" s="18" t="str">
        <f>'pas148'!D12</f>
        <v>FA</v>
      </c>
      <c r="H387" s="43" t="str">
        <f>'pas148'!E12</f>
        <v>Falcon</v>
      </c>
      <c r="O387" t="str">
        <f t="shared" ref="O387:O450" si="13">E387&amp;"|"&amp;F387&amp;"|"&amp;G387&amp;"|"&amp;H387&amp;"|"&amp;I387&amp;"|"&amp;J387&amp;"|"&amp;K387&amp;"|"&amp;L387&amp;"|"&amp;IF(M387 &lt;&gt; "",TEXT(M387,"yyyy-mm-dd"),"")&amp;"|"&amp;IF(N387 &lt;&gt; "",TEXT(N387,"yyyy-mm-dd"),"")</f>
        <v>386|148|FA|Falcon||||||</v>
      </c>
    </row>
    <row r="388" spans="2:15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G388" s="18" t="str">
        <f>'pas148'!D13</f>
        <v>GU</v>
      </c>
      <c r="H388" s="43" t="str">
        <f>'pas148'!E13</f>
        <v>Guarico</v>
      </c>
      <c r="O388" t="str">
        <f t="shared" si="13"/>
        <v>387|148|GU|Guarico||||||</v>
      </c>
    </row>
    <row r="389" spans="2:15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G389" s="18" t="str">
        <f>'pas148'!D14</f>
        <v>LA</v>
      </c>
      <c r="H389" s="43" t="str">
        <f>'pas148'!E14</f>
        <v>Lara</v>
      </c>
      <c r="O389" t="str">
        <f t="shared" si="13"/>
        <v>388|148|LA|Lara||||||</v>
      </c>
    </row>
    <row r="390" spans="2:15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G390" s="18" t="str">
        <f>'pas148'!D15</f>
        <v>ME</v>
      </c>
      <c r="H390" s="43" t="str">
        <f>'pas148'!E15</f>
        <v>Merida</v>
      </c>
      <c r="O390" t="str">
        <f t="shared" si="13"/>
        <v>389|148|ME|Merida||||||</v>
      </c>
    </row>
    <row r="391" spans="2:15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G391" s="18" t="str">
        <f>'pas148'!D16</f>
        <v>MI</v>
      </c>
      <c r="H391" s="43" t="str">
        <f>'pas148'!E16</f>
        <v>Miranda</v>
      </c>
      <c r="O391" t="str">
        <f t="shared" si="13"/>
        <v>390|148|MI|Miranda||||||</v>
      </c>
    </row>
    <row r="392" spans="2:15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G392" s="18" t="str">
        <f>'pas148'!D17</f>
        <v>MO</v>
      </c>
      <c r="H392" s="43" t="str">
        <f>'pas148'!E17</f>
        <v>Monagas</v>
      </c>
      <c r="O392" t="str">
        <f t="shared" si="13"/>
        <v>391|148|MO|Monagas||||||</v>
      </c>
    </row>
    <row r="393" spans="2:15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G393" s="18" t="str">
        <f>'pas148'!D18</f>
        <v>NE</v>
      </c>
      <c r="H393" s="43" t="str">
        <f>'pas148'!E18</f>
        <v>Nueva Esparta</v>
      </c>
      <c r="O393" t="str">
        <f t="shared" si="13"/>
        <v>392|148|NE|Nueva Esparta||||||</v>
      </c>
    </row>
    <row r="394" spans="2:15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G394" s="18" t="str">
        <f>'pas148'!D19</f>
        <v>PO</v>
      </c>
      <c r="H394" s="43" t="str">
        <f>'pas148'!E19</f>
        <v>Portuguesa</v>
      </c>
      <c r="O394" t="str">
        <f t="shared" si="13"/>
        <v>393|148|PO|Portuguesa||||||</v>
      </c>
    </row>
    <row r="395" spans="2:15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G395" s="18" t="str">
        <f>'pas148'!D20</f>
        <v>SU</v>
      </c>
      <c r="H395" s="43" t="str">
        <f>'pas148'!E20</f>
        <v>Sucre</v>
      </c>
      <c r="O395" t="str">
        <f t="shared" si="13"/>
        <v>394|148|SU|Sucre||||||</v>
      </c>
    </row>
    <row r="396" spans="2:15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G396" s="18" t="str">
        <f>'pas148'!D21</f>
        <v>TA</v>
      </c>
      <c r="H396" s="43" t="str">
        <f>'pas148'!E21</f>
        <v>Tachira</v>
      </c>
      <c r="O396" t="str">
        <f t="shared" si="13"/>
        <v>395|148|TA|Tachira||||||</v>
      </c>
    </row>
    <row r="397" spans="2:15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G397" s="18" t="str">
        <f>'pas148'!D22</f>
        <v>TR</v>
      </c>
      <c r="H397" s="43" t="str">
        <f>'pas148'!E22</f>
        <v>Trujillo</v>
      </c>
      <c r="O397" t="str">
        <f t="shared" si="13"/>
        <v>396|148|TR|Trujillo||||||</v>
      </c>
    </row>
    <row r="398" spans="2:15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G398" s="18" t="str">
        <f>'pas148'!D23</f>
        <v>VA</v>
      </c>
      <c r="H398" s="43" t="str">
        <f>'pas148'!E23</f>
        <v>Vargas</v>
      </c>
      <c r="O398" t="str">
        <f t="shared" si="13"/>
        <v>397|148|VA|Vargas||||||</v>
      </c>
    </row>
    <row r="399" spans="2:15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G399" s="18" t="str">
        <f>'pas148'!D24</f>
        <v>YA</v>
      </c>
      <c r="H399" s="43" t="str">
        <f>'pas148'!E24</f>
        <v>Yaracuy</v>
      </c>
      <c r="O399" t="str">
        <f t="shared" si="13"/>
        <v>398|148|YA|Yaracuy||||||</v>
      </c>
    </row>
    <row r="400" spans="2:15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G400" s="18" t="str">
        <f>'pas148'!D25</f>
        <v>ZU</v>
      </c>
      <c r="H400" s="43" t="str">
        <f>'pas148'!E25</f>
        <v>Zulia</v>
      </c>
      <c r="O400" t="str">
        <f t="shared" si="13"/>
        <v>399|148|ZU|Zulia||||||</v>
      </c>
    </row>
    <row r="401" spans="2:15">
      <c r="B401">
        <f>dxcc!C401</f>
        <v>519</v>
      </c>
      <c r="C401" t="str">
        <f>dxcc!D401</f>
        <v>SABA &amp; ST. EUSTATIUS</v>
      </c>
      <c r="D401" t="str">
        <f t="shared" si="12"/>
        <v>AZORES</v>
      </c>
      <c r="E401" s="18">
        <v>400</v>
      </c>
      <c r="F401" s="153">
        <f>'pas149'!C2</f>
        <v>149</v>
      </c>
      <c r="G401" s="152" t="str">
        <f>'pas149'!D2</f>
        <v>AC</v>
      </c>
      <c r="H401" s="154" t="str">
        <f>'pas149'!E2</f>
        <v>Acores</v>
      </c>
      <c r="I401" s="152"/>
      <c r="J401" s="155"/>
      <c r="K401" s="152"/>
      <c r="L401" s="152"/>
      <c r="M401" s="157"/>
      <c r="N401" s="157"/>
      <c r="O401" t="str">
        <f t="shared" si="13"/>
        <v>400|149|AC|Acores||||||</v>
      </c>
    </row>
    <row r="402" spans="2:15">
      <c r="B402">
        <f>dxcc!C402</f>
        <v>520</v>
      </c>
      <c r="C402" t="str">
        <f>dxcc!D402</f>
        <v>BONAIRE</v>
      </c>
      <c r="D402" t="str">
        <f t="shared" si="12"/>
        <v>AUSTRALIA</v>
      </c>
      <c r="E402" s="152">
        <v>401</v>
      </c>
      <c r="F402" s="153">
        <f>'pas150'!C2</f>
        <v>150</v>
      </c>
      <c r="G402" s="152" t="str">
        <f>'pas150'!D2</f>
        <v>ACT</v>
      </c>
      <c r="H402" s="154" t="str">
        <f>'pas150'!E2</f>
        <v>Australian Capital Territory</v>
      </c>
      <c r="I402" s="152"/>
      <c r="J402" s="155"/>
      <c r="K402" s="152"/>
      <c r="L402" s="152"/>
      <c r="M402" s="157"/>
      <c r="N402" s="157"/>
      <c r="O402" t="str">
        <f t="shared" si="13"/>
        <v>401|150|ACT|Australian Capital Territory||||||</v>
      </c>
    </row>
    <row r="403" spans="2:15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G403" s="18" t="str">
        <f>'pas150'!D3</f>
        <v>NSW</v>
      </c>
      <c r="H403" s="43" t="str">
        <f>'pas150'!E3</f>
        <v>New South Wales</v>
      </c>
      <c r="O403" t="str">
        <f t="shared" si="13"/>
        <v>402|150|NSW|New South Wales||||||</v>
      </c>
    </row>
    <row r="404" spans="2:15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G404" s="18" t="str">
        <f>'pas150'!D4</f>
        <v>VIC</v>
      </c>
      <c r="H404" s="43" t="str">
        <f>'pas150'!E4</f>
        <v>Victoria</v>
      </c>
      <c r="O404" t="str">
        <f t="shared" si="13"/>
        <v>403|150|VIC|Victoria||||||</v>
      </c>
    </row>
    <row r="405" spans="2:15">
      <c r="E405" s="18">
        <v>404</v>
      </c>
      <c r="F405" s="158">
        <f>'pas150'!C5</f>
        <v>150</v>
      </c>
      <c r="G405" s="18" t="str">
        <f>'pas150'!D5</f>
        <v>QLD</v>
      </c>
      <c r="H405" s="43" t="str">
        <f>'pas150'!E5</f>
        <v>Queensland</v>
      </c>
      <c r="O405" t="str">
        <f t="shared" si="13"/>
        <v>404|150|QLD|Queensland||||||</v>
      </c>
    </row>
    <row r="406" spans="2:15">
      <c r="E406" s="18">
        <v>405</v>
      </c>
      <c r="F406" s="158">
        <f>'pas150'!C6</f>
        <v>150</v>
      </c>
      <c r="G406" s="18" t="str">
        <f>'pas150'!D6</f>
        <v>SA</v>
      </c>
      <c r="H406" s="43" t="str">
        <f>'pas150'!E6</f>
        <v>South Australia</v>
      </c>
      <c r="O406" t="str">
        <f t="shared" si="13"/>
        <v>405|150|SA|South Australia||||||</v>
      </c>
    </row>
    <row r="407" spans="2:15">
      <c r="E407" s="18">
        <v>406</v>
      </c>
      <c r="F407" s="158">
        <f>'pas150'!C7</f>
        <v>150</v>
      </c>
      <c r="G407" s="18" t="str">
        <f>'pas150'!D7</f>
        <v>WA</v>
      </c>
      <c r="H407" s="43" t="str">
        <f>'pas150'!E7</f>
        <v>Western Australia</v>
      </c>
      <c r="O407" t="str">
        <f t="shared" si="13"/>
        <v>406|150|WA|Western Australia||||||</v>
      </c>
    </row>
    <row r="408" spans="2:15">
      <c r="E408" s="18">
        <v>407</v>
      </c>
      <c r="F408" s="158">
        <f>'pas150'!C8</f>
        <v>150</v>
      </c>
      <c r="G408" s="18" t="str">
        <f>'pas150'!D8</f>
        <v>TAS</v>
      </c>
      <c r="H408" s="43" t="str">
        <f>'pas150'!E8</f>
        <v>Tasmania</v>
      </c>
      <c r="O408" t="str">
        <f t="shared" si="13"/>
        <v>407|150|TAS|Tasmania||||||</v>
      </c>
    </row>
    <row r="409" spans="2:15">
      <c r="E409" s="18">
        <v>408</v>
      </c>
      <c r="F409" s="158">
        <f>'pas150'!C9</f>
        <v>150</v>
      </c>
      <c r="G409" s="18" t="str">
        <f>'pas150'!D9</f>
        <v>NT</v>
      </c>
      <c r="H409" s="43" t="str">
        <f>'pas150'!E9</f>
        <v>Northern Territory</v>
      </c>
      <c r="O409" t="str">
        <f t="shared" si="13"/>
        <v>408|150|NT|Northern Territory||||||</v>
      </c>
    </row>
    <row r="410" spans="2:15">
      <c r="D410" t="str">
        <f t="shared" si="12"/>
        <v>MALYJ VYSOTSKIJ I.</v>
      </c>
      <c r="E410" s="18">
        <v>409</v>
      </c>
      <c r="F410" s="153">
        <f>'pas151'!C2</f>
        <v>151</v>
      </c>
      <c r="G410" s="152" t="str">
        <f>'pas151'!D2</f>
        <v>LO</v>
      </c>
      <c r="H410" s="154" t="str">
        <f>'pas151'!E2</f>
        <v>Leningradskaya Oblast</v>
      </c>
      <c r="I410" s="152"/>
      <c r="J410" s="155"/>
      <c r="K410" s="152"/>
      <c r="L410" s="152">
        <f>'pas151'!F2</f>
        <v>0</v>
      </c>
      <c r="M410" s="157"/>
      <c r="N410" s="157"/>
      <c r="O410" t="str">
        <f t="shared" si="13"/>
        <v>409|151|LO|Leningradskaya Oblast||||0||</v>
      </c>
    </row>
    <row r="411" spans="2:15">
      <c r="D411" t="str">
        <f t="shared" si="12"/>
        <v>MALYJ VYSOTSKIJ I.</v>
      </c>
      <c r="E411" s="18">
        <v>410</v>
      </c>
      <c r="F411" s="158">
        <f>'pas151'!C3</f>
        <v>151</v>
      </c>
      <c r="G411" s="18" t="str">
        <f>'pas151'!D3</f>
        <v>MV</v>
      </c>
      <c r="H411" s="43" t="str">
        <f>'pas151'!E3</f>
        <v>Malyj Vysotskij</v>
      </c>
      <c r="L411" s="18">
        <f>'pas151'!F3</f>
        <v>1</v>
      </c>
      <c r="O411" t="str">
        <f t="shared" si="13"/>
        <v>410|151|MV|Malyj Vysotskij||||1||</v>
      </c>
    </row>
    <row r="412" spans="2:15">
      <c r="D412" t="str">
        <f t="shared" si="12"/>
        <v>MACQUARIE I.</v>
      </c>
      <c r="E412" s="152">
        <v>411</v>
      </c>
      <c r="F412" s="153">
        <f>'pas153'!C2</f>
        <v>153</v>
      </c>
      <c r="G412" s="152" t="str">
        <f>'pas153'!D2</f>
        <v>MA</v>
      </c>
      <c r="H412" s="154" t="str">
        <f>'pas153'!E2</f>
        <v>Macquarie Is</v>
      </c>
      <c r="I412" s="152"/>
      <c r="J412" s="155"/>
      <c r="K412" s="152"/>
      <c r="L412" s="152"/>
      <c r="M412" s="157"/>
      <c r="N412" s="157"/>
      <c r="O412" t="str">
        <f t="shared" si="13"/>
        <v>411|153|MA|Macquarie Is||||||</v>
      </c>
    </row>
    <row r="413" spans="2:15">
      <c r="D413" t="str">
        <f t="shared" si="12"/>
        <v>PAPUA NEW GUINEA</v>
      </c>
      <c r="E413" s="18">
        <v>412</v>
      </c>
      <c r="F413" s="153">
        <f>'pas163'!C2</f>
        <v>163</v>
      </c>
      <c r="G413" s="152" t="str">
        <f>'pas163'!D2</f>
        <v>NCD</v>
      </c>
      <c r="H413" s="154" t="str">
        <f>'pas163'!E2</f>
        <v>National Capital District (Port Moresby)</v>
      </c>
      <c r="I413" s="152"/>
      <c r="J413" s="155"/>
      <c r="K413" s="152"/>
      <c r="L413" s="152"/>
      <c r="M413" s="157"/>
      <c r="N413" s="157"/>
      <c r="O413" t="str">
        <f t="shared" si="13"/>
        <v>412|163|NCD|National Capital District (Port Moresby)||||||</v>
      </c>
    </row>
    <row r="414" spans="2:15">
      <c r="E414" s="18">
        <v>413</v>
      </c>
      <c r="F414" s="158">
        <f>'pas163'!C3</f>
        <v>163</v>
      </c>
      <c r="G414" s="18" t="str">
        <f>'pas163'!D3</f>
        <v>CPM</v>
      </c>
      <c r="H414" s="43" t="str">
        <f>'pas163'!E3</f>
        <v>Central</v>
      </c>
      <c r="O414" t="str">
        <f t="shared" si="13"/>
        <v>413|163|CPM|Central||||||</v>
      </c>
    </row>
    <row r="415" spans="2:15">
      <c r="E415" s="18">
        <v>414</v>
      </c>
      <c r="F415" s="158">
        <f>'pas163'!C4</f>
        <v>163</v>
      </c>
      <c r="G415" s="18" t="str">
        <f>'pas163'!D4</f>
        <v>CPK</v>
      </c>
      <c r="H415" s="43" t="str">
        <f>'pas163'!E4</f>
        <v>Chimbu</v>
      </c>
      <c r="O415" t="str">
        <f t="shared" si="13"/>
        <v>414|163|CPK|Chimbu||||||</v>
      </c>
    </row>
    <row r="416" spans="2:15">
      <c r="E416" s="18">
        <v>415</v>
      </c>
      <c r="F416" s="158">
        <f>'pas163'!C5</f>
        <v>163</v>
      </c>
      <c r="G416" s="18" t="str">
        <f>'pas163'!D5</f>
        <v>EHG</v>
      </c>
      <c r="H416" s="43" t="str">
        <f>'pas163'!E5</f>
        <v>Eastern Highlands</v>
      </c>
      <c r="O416" t="str">
        <f t="shared" si="13"/>
        <v>415|163|EHG|Eastern Highlands||||||</v>
      </c>
    </row>
    <row r="417" spans="5:15">
      <c r="E417" s="18">
        <v>416</v>
      </c>
      <c r="F417" s="158">
        <f>'pas163'!C6</f>
        <v>163</v>
      </c>
      <c r="G417" s="18" t="str">
        <f>'pas163'!D6</f>
        <v>EBR</v>
      </c>
      <c r="H417" s="43" t="str">
        <f>'pas163'!E6</f>
        <v>East New Britain</v>
      </c>
      <c r="O417" t="str">
        <f t="shared" si="13"/>
        <v>416|163|EBR|East New Britain||||||</v>
      </c>
    </row>
    <row r="418" spans="5:15">
      <c r="E418" s="18">
        <v>417</v>
      </c>
      <c r="F418" s="158">
        <f>'pas163'!C7</f>
        <v>163</v>
      </c>
      <c r="G418" s="18" t="str">
        <f>'pas163'!D7</f>
        <v>ESW</v>
      </c>
      <c r="H418" s="43" t="str">
        <f>'pas163'!E7</f>
        <v>East Sepik</v>
      </c>
      <c r="O418" t="str">
        <f t="shared" si="13"/>
        <v>417|163|ESW|East Sepik||||||</v>
      </c>
    </row>
    <row r="419" spans="5:15">
      <c r="E419" s="18">
        <v>418</v>
      </c>
      <c r="F419" s="158">
        <f>'pas163'!C8</f>
        <v>163</v>
      </c>
      <c r="G419" s="18" t="str">
        <f>'pas163'!D8</f>
        <v>EPW</v>
      </c>
      <c r="H419" s="43" t="str">
        <f>'pas163'!E8</f>
        <v>Enga</v>
      </c>
      <c r="O419" t="str">
        <f t="shared" si="13"/>
        <v>418|163|EPW|Enga||||||</v>
      </c>
    </row>
    <row r="420" spans="5:15">
      <c r="E420" s="18">
        <v>419</v>
      </c>
      <c r="F420" s="158">
        <f>'pas163'!C9</f>
        <v>163</v>
      </c>
      <c r="G420" s="18" t="str">
        <f>'pas163'!D9</f>
        <v>GPK</v>
      </c>
      <c r="H420" s="43" t="str">
        <f>'pas163'!E9</f>
        <v>Gulf</v>
      </c>
      <c r="O420" t="str">
        <f t="shared" si="13"/>
        <v>419|163|GPK|Gulf||||||</v>
      </c>
    </row>
    <row r="421" spans="5:15">
      <c r="E421" s="18">
        <v>420</v>
      </c>
      <c r="F421" s="158">
        <f>'pas163'!C10</f>
        <v>163</v>
      </c>
      <c r="G421" s="18" t="str">
        <f>'pas163'!D10</f>
        <v>MPM</v>
      </c>
      <c r="H421" s="43" t="str">
        <f>'pas163'!E10</f>
        <v>Madang</v>
      </c>
      <c r="O421" t="str">
        <f t="shared" si="13"/>
        <v>420|163|MPM|Madang||||||</v>
      </c>
    </row>
    <row r="422" spans="5:15">
      <c r="E422" s="152">
        <v>421</v>
      </c>
      <c r="F422" s="158">
        <f>'pas163'!C11</f>
        <v>163</v>
      </c>
      <c r="G422" s="18" t="str">
        <f>'pas163'!D11</f>
        <v>MRL</v>
      </c>
      <c r="H422" s="43" t="str">
        <f>'pas163'!E11</f>
        <v>Manus</v>
      </c>
      <c r="O422" t="str">
        <f t="shared" si="13"/>
        <v>421|163|MRL|Manus||||||</v>
      </c>
    </row>
    <row r="423" spans="5:15">
      <c r="E423" s="18">
        <v>422</v>
      </c>
      <c r="F423" s="158">
        <f>'pas163'!C12</f>
        <v>163</v>
      </c>
      <c r="G423" s="18" t="str">
        <f>'pas163'!D12</f>
        <v>MBA</v>
      </c>
      <c r="H423" s="43" t="str">
        <f>'pas163'!E12</f>
        <v>Milne Bay</v>
      </c>
      <c r="O423" t="str">
        <f t="shared" si="13"/>
        <v>422|163|MBA|Milne Bay||||||</v>
      </c>
    </row>
    <row r="424" spans="5:15">
      <c r="E424" s="18">
        <v>423</v>
      </c>
      <c r="F424" s="158">
        <f>'pas163'!C13</f>
        <v>163</v>
      </c>
      <c r="G424" s="18" t="str">
        <f>'pas163'!D13</f>
        <v>MPL</v>
      </c>
      <c r="H424" s="43" t="str">
        <f>'pas163'!E13</f>
        <v>Morobe</v>
      </c>
      <c r="O424" t="str">
        <f t="shared" si="13"/>
        <v>423|163|MPL|Morobe||||||</v>
      </c>
    </row>
    <row r="425" spans="5:15">
      <c r="E425" s="18">
        <v>424</v>
      </c>
      <c r="F425" s="158">
        <f>'pas163'!C14</f>
        <v>163</v>
      </c>
      <c r="G425" s="18" t="str">
        <f>'pas163'!D14</f>
        <v>NIK</v>
      </c>
      <c r="H425" s="43" t="str">
        <f>'pas163'!E14</f>
        <v>New Ireland</v>
      </c>
      <c r="O425" t="str">
        <f t="shared" si="13"/>
        <v>424|163|NIK|New Ireland||||||</v>
      </c>
    </row>
    <row r="426" spans="5:15">
      <c r="E426" s="18">
        <v>425</v>
      </c>
      <c r="F426" s="158">
        <f>'pas163'!C15</f>
        <v>163</v>
      </c>
      <c r="G426" s="18" t="str">
        <f>'pas163'!D15</f>
        <v>NPP</v>
      </c>
      <c r="H426" s="43" t="str">
        <f>'pas163'!E15</f>
        <v>Northern</v>
      </c>
      <c r="O426" t="str">
        <f t="shared" si="13"/>
        <v>425|163|NPP|Northern||||||</v>
      </c>
    </row>
    <row r="427" spans="5:15">
      <c r="E427" s="18">
        <v>426</v>
      </c>
      <c r="F427" s="158">
        <f>'pas163'!C16</f>
        <v>163</v>
      </c>
      <c r="G427" s="18" t="str">
        <f>'pas163'!D16</f>
        <v>NSA</v>
      </c>
      <c r="H427" s="43" t="str">
        <f>'pas163'!E16</f>
        <v>North Solomons</v>
      </c>
      <c r="O427" t="str">
        <f t="shared" si="13"/>
        <v>426|163|NSA|North Solomons||||||</v>
      </c>
    </row>
    <row r="428" spans="5:15">
      <c r="E428" s="18">
        <v>427</v>
      </c>
      <c r="F428" s="158">
        <f>'pas163'!C17</f>
        <v>163</v>
      </c>
      <c r="G428" s="18" t="str">
        <f>'pas163'!D17</f>
        <v>SAN</v>
      </c>
      <c r="H428" s="43" t="str">
        <f>'pas163'!E17</f>
        <v>Santaun</v>
      </c>
      <c r="O428" t="str">
        <f t="shared" si="13"/>
        <v>427|163|SAN|Santaun||||||</v>
      </c>
    </row>
    <row r="429" spans="5:15">
      <c r="E429" s="18">
        <v>428</v>
      </c>
      <c r="F429" s="158">
        <f>'pas163'!C18</f>
        <v>163</v>
      </c>
      <c r="G429" s="18" t="str">
        <f>'pas163'!D18</f>
        <v>SHM</v>
      </c>
      <c r="H429" s="43" t="str">
        <f>'pas163'!E18</f>
        <v>Southern Highlands</v>
      </c>
      <c r="O429" t="str">
        <f t="shared" si="13"/>
        <v>428|163|SHM|Southern Highlands||||||</v>
      </c>
    </row>
    <row r="430" spans="5:15">
      <c r="E430" s="18">
        <v>429</v>
      </c>
      <c r="F430" s="158">
        <f>'pas163'!C19</f>
        <v>163</v>
      </c>
      <c r="G430" s="18" t="str">
        <f>'pas163'!D19</f>
        <v>WPD</v>
      </c>
      <c r="H430" s="43" t="str">
        <f>'pas163'!E19</f>
        <v>Western</v>
      </c>
      <c r="O430" t="str">
        <f t="shared" si="13"/>
        <v>429|163|WPD|Western||||||</v>
      </c>
    </row>
    <row r="431" spans="5:15">
      <c r="E431" s="18">
        <v>430</v>
      </c>
      <c r="F431" s="158">
        <f>'pas163'!C20</f>
        <v>163</v>
      </c>
      <c r="G431" s="18" t="str">
        <f>'pas163'!D20</f>
        <v>WHM</v>
      </c>
      <c r="H431" s="43" t="str">
        <f>'pas163'!E20</f>
        <v>Western Highlands</v>
      </c>
      <c r="O431" t="str">
        <f t="shared" si="13"/>
        <v>430|163|WHM|Western Highlands||||||</v>
      </c>
    </row>
    <row r="432" spans="5:15">
      <c r="E432" s="152">
        <v>431</v>
      </c>
      <c r="F432" s="158">
        <f>'pas163'!C21</f>
        <v>163</v>
      </c>
      <c r="G432" s="18" t="str">
        <f>'pas163'!D21</f>
        <v>WBR</v>
      </c>
      <c r="H432" s="43" t="str">
        <f>'pas163'!E21</f>
        <v>West New Britain</v>
      </c>
      <c r="O432" t="str">
        <f t="shared" si="13"/>
        <v>431|163|WBR|West New Britain||||||</v>
      </c>
    </row>
    <row r="433" spans="4:15">
      <c r="D433" t="str">
        <f t="shared" ref="D433:D450" si="14">VLOOKUP(F433,$B$2:$C$404,2,FALSE)</f>
        <v>NEW ZEALAND</v>
      </c>
      <c r="E433" s="18">
        <v>432</v>
      </c>
      <c r="F433" s="153">
        <f>'pas170'!C2</f>
        <v>170</v>
      </c>
      <c r="G433" s="152" t="str">
        <f>'pas170'!D2</f>
        <v>AUK</v>
      </c>
      <c r="H433" s="154" t="str">
        <f>'pas170'!E2</f>
        <v>Auckland</v>
      </c>
      <c r="I433" s="152"/>
      <c r="J433" s="155"/>
      <c r="K433" s="152"/>
      <c r="L433" s="152"/>
      <c r="M433" s="157"/>
      <c r="N433" s="157"/>
      <c r="O433" t="str">
        <f t="shared" si="13"/>
        <v>432|170|AUK|Auckland||||||</v>
      </c>
    </row>
    <row r="434" spans="4:15">
      <c r="E434" s="18">
        <v>433</v>
      </c>
      <c r="F434" s="158">
        <f>'pas170'!C3</f>
        <v>170</v>
      </c>
      <c r="G434" s="18" t="str">
        <f>'pas170'!D3</f>
        <v>BOP</v>
      </c>
      <c r="H434" s="43" t="str">
        <f>'pas170'!E3</f>
        <v>Bay of Plenty</v>
      </c>
      <c r="O434" t="str">
        <f t="shared" si="13"/>
        <v>433|170|BOP|Bay of Plenty||||||</v>
      </c>
    </row>
    <row r="435" spans="4:15">
      <c r="E435" s="18">
        <v>434</v>
      </c>
      <c r="F435" s="158">
        <f>'pas170'!C4</f>
        <v>170</v>
      </c>
      <c r="G435" s="18" t="str">
        <f>'pas170'!D4</f>
        <v>NTL</v>
      </c>
      <c r="H435" s="43" t="str">
        <f>'pas170'!E4</f>
        <v>Northland</v>
      </c>
      <c r="O435" t="str">
        <f t="shared" si="13"/>
        <v>434|170|NTL|Northland||||||</v>
      </c>
    </row>
    <row r="436" spans="4:15">
      <c r="E436" s="18">
        <v>435</v>
      </c>
      <c r="F436" s="158">
        <f>'pas170'!C5</f>
        <v>170</v>
      </c>
      <c r="G436" s="18" t="str">
        <f>'pas170'!D5</f>
        <v>WKO</v>
      </c>
      <c r="H436" s="43" t="str">
        <f>'pas170'!E5</f>
        <v>Waikato</v>
      </c>
      <c r="O436" t="str">
        <f t="shared" si="13"/>
        <v>435|170|WKO|Waikato||||||</v>
      </c>
    </row>
    <row r="437" spans="4:15">
      <c r="E437" s="18">
        <v>436</v>
      </c>
      <c r="F437" s="158">
        <f>'pas170'!C6</f>
        <v>170</v>
      </c>
      <c r="G437" s="18" t="str">
        <f>'pas170'!D6</f>
        <v>GIS</v>
      </c>
      <c r="H437" s="43" t="str">
        <f>'pas170'!E6</f>
        <v>Gisborne</v>
      </c>
      <c r="O437" t="str">
        <f t="shared" si="13"/>
        <v>436|170|GIS|Gisborne||||||</v>
      </c>
    </row>
    <row r="438" spans="4:15">
      <c r="E438" s="18">
        <v>437</v>
      </c>
      <c r="F438" s="158">
        <f>'pas170'!C7</f>
        <v>170</v>
      </c>
      <c r="G438" s="18" t="str">
        <f>'pas170'!D7</f>
        <v>HKB</v>
      </c>
      <c r="H438" s="43" t="str">
        <f>'pas170'!E7</f>
        <v>Hawkes Bay</v>
      </c>
      <c r="O438" t="str">
        <f t="shared" si="13"/>
        <v>437|170|HKB|Hawkes Bay||||||</v>
      </c>
    </row>
    <row r="439" spans="4:15">
      <c r="E439" s="18">
        <v>438</v>
      </c>
      <c r="F439" s="158">
        <f>'pas170'!C8</f>
        <v>170</v>
      </c>
      <c r="G439" s="18" t="str">
        <f>'pas170'!D8</f>
        <v>MWT</v>
      </c>
      <c r="H439" s="43" t="str">
        <f>'pas170'!E8</f>
        <v>Manawatu-Wanganui</v>
      </c>
      <c r="O439" t="str">
        <f t="shared" si="13"/>
        <v>438|170|MWT|Manawatu-Wanganui||||||</v>
      </c>
    </row>
    <row r="440" spans="4:15">
      <c r="E440" s="18">
        <v>439</v>
      </c>
      <c r="F440" s="158">
        <f>'pas170'!C9</f>
        <v>170</v>
      </c>
      <c r="G440" s="18" t="str">
        <f>'pas170'!D9</f>
        <v>TKI</v>
      </c>
      <c r="H440" s="43" t="str">
        <f>'pas170'!E9</f>
        <v>Taranaki</v>
      </c>
      <c r="O440" t="str">
        <f t="shared" si="13"/>
        <v>439|170|TKI|Taranaki||||||</v>
      </c>
    </row>
    <row r="441" spans="4:15">
      <c r="E441" s="18">
        <v>440</v>
      </c>
      <c r="F441" s="158">
        <f>'pas170'!C10</f>
        <v>170</v>
      </c>
      <c r="G441" s="18" t="str">
        <f>'pas170'!D10</f>
        <v>WGN</v>
      </c>
      <c r="H441" s="43" t="str">
        <f>'pas170'!E10</f>
        <v>Wellington</v>
      </c>
      <c r="O441" t="str">
        <f t="shared" si="13"/>
        <v>440|170|WGN|Wellington||||||</v>
      </c>
    </row>
    <row r="442" spans="4:15">
      <c r="E442" s="152">
        <v>441</v>
      </c>
      <c r="F442" s="158">
        <f>'pas170'!C11</f>
        <v>170</v>
      </c>
      <c r="G442" s="18" t="str">
        <f>'pas170'!D11</f>
        <v>CAN</v>
      </c>
      <c r="H442" s="43" t="str">
        <f>'pas170'!E11</f>
        <v>Canterbury</v>
      </c>
      <c r="O442" t="str">
        <f t="shared" si="13"/>
        <v>441|170|CAN|Canterbury||||||</v>
      </c>
    </row>
    <row r="443" spans="4:15">
      <c r="E443" s="18">
        <v>442</v>
      </c>
      <c r="F443" s="158">
        <f>'pas170'!C12</f>
        <v>170</v>
      </c>
      <c r="G443" s="18" t="str">
        <f>'pas170'!D12</f>
        <v>MBH</v>
      </c>
      <c r="H443" s="43" t="str">
        <f>'pas170'!E12</f>
        <v>Marlborough</v>
      </c>
      <c r="O443" t="str">
        <f t="shared" si="13"/>
        <v>442|170|MBH|Marlborough||||||</v>
      </c>
    </row>
    <row r="444" spans="4:15">
      <c r="E444" s="18">
        <v>443</v>
      </c>
      <c r="F444" s="158">
        <f>'pas170'!C13</f>
        <v>170</v>
      </c>
      <c r="G444" s="18" t="str">
        <f>'pas170'!D13</f>
        <v>NSN</v>
      </c>
      <c r="H444" s="43" t="str">
        <f>'pas170'!E13</f>
        <v>Nelson</v>
      </c>
      <c r="O444" t="str">
        <f t="shared" si="13"/>
        <v>443|170|NSN|Nelson||||||</v>
      </c>
    </row>
    <row r="445" spans="4:15">
      <c r="E445" s="18">
        <v>444</v>
      </c>
      <c r="F445" s="158">
        <f>'pas170'!C14</f>
        <v>170</v>
      </c>
      <c r="G445" s="18" t="str">
        <f>'pas170'!D14</f>
        <v>TAS</v>
      </c>
      <c r="H445" s="43" t="str">
        <f>'pas170'!E14</f>
        <v>Tasman</v>
      </c>
      <c r="O445" t="str">
        <f t="shared" si="13"/>
        <v>444|170|TAS|Tasman||||||</v>
      </c>
    </row>
    <row r="446" spans="4:15">
      <c r="E446" s="18">
        <v>445</v>
      </c>
      <c r="F446" s="158">
        <f>'pas170'!C15</f>
        <v>170</v>
      </c>
      <c r="G446" s="18" t="str">
        <f>'pas170'!D15</f>
        <v>WTC</v>
      </c>
      <c r="H446" s="43" t="str">
        <f>'pas170'!E15</f>
        <v>West Coast</v>
      </c>
      <c r="O446" t="str">
        <f t="shared" si="13"/>
        <v>445|170|WTC|West Coast||||||</v>
      </c>
    </row>
    <row r="447" spans="4:15">
      <c r="E447" s="18">
        <v>446</v>
      </c>
      <c r="F447" s="158">
        <f>'pas170'!C16</f>
        <v>170</v>
      </c>
      <c r="G447" s="18" t="str">
        <f>'pas170'!D16</f>
        <v>OTA</v>
      </c>
      <c r="H447" s="43" t="str">
        <f>'pas170'!E16</f>
        <v>Otago</v>
      </c>
      <c r="O447" t="str">
        <f t="shared" si="13"/>
        <v>446|170|OTA|Otago||||||</v>
      </c>
    </row>
    <row r="448" spans="4:15">
      <c r="E448" s="18">
        <v>447</v>
      </c>
      <c r="F448" s="158">
        <f>'pas170'!C17</f>
        <v>170</v>
      </c>
      <c r="G448" s="18" t="str">
        <f>'pas170'!D17</f>
        <v>STL</v>
      </c>
      <c r="H448" s="43" t="str">
        <f>'pas170'!E17</f>
        <v>Southland</v>
      </c>
      <c r="O448" t="str">
        <f t="shared" si="13"/>
        <v>447|170|STL|Southland||||||</v>
      </c>
    </row>
    <row r="449" spans="4:15">
      <c r="D449" t="str">
        <f t="shared" si="14"/>
        <v>MINAMI TORISHIMA</v>
      </c>
      <c r="E449" s="18">
        <v>448</v>
      </c>
      <c r="F449" s="153">
        <f>'pas177'!C2</f>
        <v>177</v>
      </c>
      <c r="G449" s="152" t="str">
        <f>'pas177'!D2</f>
        <v>MT</v>
      </c>
      <c r="H449" s="154" t="str">
        <f>'pas177'!E2</f>
        <v>Minami Torishima</v>
      </c>
      <c r="I449" s="152"/>
      <c r="J449" s="155"/>
      <c r="K449" s="152"/>
      <c r="L449" s="152"/>
      <c r="M449" s="157"/>
      <c r="N449" s="157"/>
      <c r="O449" t="str">
        <f t="shared" si="13"/>
        <v>448|177|MT|Minami Torishima||||||</v>
      </c>
    </row>
    <row r="450" spans="4:15">
      <c r="D450" t="str">
        <f t="shared" si="14"/>
        <v>MOLDOVA</v>
      </c>
      <c r="E450" s="18">
        <v>449</v>
      </c>
      <c r="F450" s="153">
        <f>'pas179'!C2</f>
        <v>179</v>
      </c>
      <c r="G450" s="152" t="str">
        <f>'pas179'!D2</f>
        <v>ANE</v>
      </c>
      <c r="H450" s="154" t="str">
        <f>'pas179'!E2</f>
        <v>Anenii Noi</v>
      </c>
      <c r="I450" s="152"/>
      <c r="J450" s="155"/>
      <c r="K450" s="152"/>
      <c r="L450" s="152"/>
      <c r="M450" s="157"/>
      <c r="N450" s="157"/>
      <c r="O450" t="str">
        <f t="shared" si="13"/>
        <v>449|179|ANE|Anenii Noi||||||</v>
      </c>
    </row>
    <row r="451" spans="4:15">
      <c r="E451" s="18">
        <v>450</v>
      </c>
      <c r="F451" s="158">
        <f>'pas179'!C3</f>
        <v>179</v>
      </c>
      <c r="G451" s="18" t="str">
        <f>'pas179'!D3</f>
        <v>BA</v>
      </c>
      <c r="H451" s="43" t="str">
        <f>'pas179'!E3</f>
        <v>Balti</v>
      </c>
      <c r="O451" t="str">
        <f t="shared" ref="O451:O514" si="15">E451&amp;"|"&amp;F451&amp;"|"&amp;G451&amp;"|"&amp;H451&amp;"|"&amp;I451&amp;"|"&amp;J451&amp;"|"&amp;K451&amp;"|"&amp;L451&amp;"|"&amp;IF(M451 &lt;&gt; "",TEXT(M451,"yyyy-mm-dd"),"")&amp;"|"&amp;IF(N451 &lt;&gt; "",TEXT(N451,"yyyy-mm-dd"),"")</f>
        <v>450|179|BA|Balti||||||</v>
      </c>
    </row>
    <row r="452" spans="4:15">
      <c r="E452" s="152">
        <v>451</v>
      </c>
      <c r="F452" s="158">
        <f>'pas179'!C4</f>
        <v>179</v>
      </c>
      <c r="G452" s="18" t="str">
        <f>'pas179'!D4</f>
        <v>BAS</v>
      </c>
      <c r="H452" s="43" t="str">
        <f>'pas179'!E4</f>
        <v>Basarabeasca</v>
      </c>
      <c r="O452" t="str">
        <f t="shared" si="15"/>
        <v>451|179|BAS|Basarabeasca||||||</v>
      </c>
    </row>
    <row r="453" spans="4:15">
      <c r="E453" s="18">
        <v>452</v>
      </c>
      <c r="F453" s="158">
        <f>'pas179'!C5</f>
        <v>179</v>
      </c>
      <c r="G453" s="18" t="str">
        <f>'pas179'!D5</f>
        <v>BRI</v>
      </c>
      <c r="H453" s="43" t="str">
        <f>'pas179'!E5</f>
        <v>Briceni</v>
      </c>
      <c r="O453" t="str">
        <f t="shared" si="15"/>
        <v>452|179|BRI|Briceni||||||</v>
      </c>
    </row>
    <row r="454" spans="4:15">
      <c r="E454" s="18">
        <v>453</v>
      </c>
      <c r="F454" s="158">
        <f>'pas179'!C6</f>
        <v>179</v>
      </c>
      <c r="G454" s="18" t="str">
        <f>'pas179'!D6</f>
        <v>CHL</v>
      </c>
      <c r="H454" s="43" t="str">
        <f>'pas179'!E6</f>
        <v>Cahul</v>
      </c>
      <c r="O454" t="str">
        <f t="shared" si="15"/>
        <v>453|179|CHL|Cahul||||||</v>
      </c>
    </row>
    <row r="455" spans="4:15">
      <c r="E455" s="18">
        <v>454</v>
      </c>
      <c r="F455" s="158">
        <f>'pas179'!C7</f>
        <v>179</v>
      </c>
      <c r="G455" s="18" t="str">
        <f>'pas179'!D7</f>
        <v>CAL</v>
      </c>
      <c r="H455" s="43" t="str">
        <f>'pas179'!E7</f>
        <v>Calarasi</v>
      </c>
      <c r="O455" t="str">
        <f t="shared" si="15"/>
        <v>454|179|CAL|Calarasi||||||</v>
      </c>
    </row>
    <row r="456" spans="4:15">
      <c r="E456" s="18">
        <v>455</v>
      </c>
      <c r="F456" s="158">
        <f>'pas179'!C8</f>
        <v>179</v>
      </c>
      <c r="G456" s="18" t="str">
        <f>'pas179'!D8</f>
        <v>CAN</v>
      </c>
      <c r="H456" s="43" t="str">
        <f>'pas179'!E8</f>
        <v>Cantemir</v>
      </c>
      <c r="O456" t="str">
        <f t="shared" si="15"/>
        <v>455|179|CAN|Cantemir||||||</v>
      </c>
    </row>
    <row r="457" spans="4:15">
      <c r="E457" s="18">
        <v>456</v>
      </c>
      <c r="F457" s="158">
        <f>'pas179'!C9</f>
        <v>179</v>
      </c>
      <c r="G457" s="18" t="str">
        <f>'pas179'!D9</f>
        <v>CAS</v>
      </c>
      <c r="H457" s="43" t="str">
        <f>'pas179'!E9</f>
        <v>Causeni</v>
      </c>
      <c r="O457" t="str">
        <f t="shared" si="15"/>
        <v>456|179|CAS|Causeni||||||</v>
      </c>
    </row>
    <row r="458" spans="4:15">
      <c r="E458" s="18">
        <v>457</v>
      </c>
      <c r="F458" s="158">
        <f>'pas179'!C10</f>
        <v>179</v>
      </c>
      <c r="G458" s="18" t="str">
        <f>'pas179'!D10</f>
        <v>CU</v>
      </c>
      <c r="H458" s="43" t="str">
        <f>'pas179'!E10</f>
        <v>Chisinau</v>
      </c>
      <c r="O458" t="str">
        <f t="shared" si="15"/>
        <v>457|179|CU|Chisinau||||||</v>
      </c>
    </row>
    <row r="459" spans="4:15">
      <c r="E459" s="18">
        <v>458</v>
      </c>
      <c r="F459" s="158">
        <f>'pas179'!C11</f>
        <v>179</v>
      </c>
      <c r="G459" s="18" t="str">
        <f>'pas179'!D11</f>
        <v>CIM</v>
      </c>
      <c r="H459" s="43" t="str">
        <f>'pas179'!E11</f>
        <v>Cimislia</v>
      </c>
      <c r="O459" t="str">
        <f t="shared" si="15"/>
        <v>458|179|CIM|Cimislia||||||</v>
      </c>
    </row>
    <row r="460" spans="4:15">
      <c r="E460" s="18">
        <v>459</v>
      </c>
      <c r="F460" s="158">
        <f>'pas179'!C12</f>
        <v>179</v>
      </c>
      <c r="G460" s="18" t="str">
        <f>'pas179'!D12</f>
        <v>CRI</v>
      </c>
      <c r="H460" s="43" t="str">
        <f>'pas179'!E12</f>
        <v>Criuleni</v>
      </c>
      <c r="O460" t="str">
        <f t="shared" si="15"/>
        <v>459|179|CRI|Criuleni||||||</v>
      </c>
    </row>
    <row r="461" spans="4:15">
      <c r="E461" s="18">
        <v>460</v>
      </c>
      <c r="F461" s="158">
        <f>'pas179'!C13</f>
        <v>179</v>
      </c>
      <c r="G461" s="18" t="str">
        <f>'pas179'!D13</f>
        <v>DON</v>
      </c>
      <c r="H461" s="43" t="str">
        <f>'pas179'!E13</f>
        <v>Donduseni</v>
      </c>
      <c r="O461" t="str">
        <f t="shared" si="15"/>
        <v>460|179|DON|Donduseni||||||</v>
      </c>
    </row>
    <row r="462" spans="4:15">
      <c r="E462" s="152">
        <v>461</v>
      </c>
      <c r="F462" s="158">
        <f>'pas179'!C14</f>
        <v>179</v>
      </c>
      <c r="G462" s="18" t="str">
        <f>'pas179'!D14</f>
        <v>DRO</v>
      </c>
      <c r="H462" s="43" t="str">
        <f>'pas179'!E14</f>
        <v>Drochia</v>
      </c>
      <c r="O462" t="str">
        <f t="shared" si="15"/>
        <v>461|179|DRO|Drochia||||||</v>
      </c>
    </row>
    <row r="463" spans="4:15">
      <c r="E463" s="18">
        <v>462</v>
      </c>
      <c r="F463" s="158">
        <f>'pas179'!C15</f>
        <v>179</v>
      </c>
      <c r="G463" s="18" t="str">
        <f>'pas179'!D15</f>
        <v>DBI</v>
      </c>
      <c r="H463" s="43" t="str">
        <f>'pas179'!E15</f>
        <v>Dubasari</v>
      </c>
      <c r="O463" t="str">
        <f t="shared" si="15"/>
        <v>462|179|DBI|Dubasari||||||</v>
      </c>
    </row>
    <row r="464" spans="4:15">
      <c r="E464" s="18">
        <v>463</v>
      </c>
      <c r="F464" s="158">
        <f>'pas179'!C16</f>
        <v>179</v>
      </c>
      <c r="G464" s="18" t="str">
        <f>'pas179'!D16</f>
        <v>EDI</v>
      </c>
      <c r="H464" s="43" t="str">
        <f>'pas179'!E16</f>
        <v>Edine</v>
      </c>
      <c r="O464" t="str">
        <f t="shared" si="15"/>
        <v>463|179|EDI|Edine||||||</v>
      </c>
    </row>
    <row r="465" spans="5:15">
      <c r="E465" s="18">
        <v>464</v>
      </c>
      <c r="F465" s="158">
        <f>'pas179'!C17</f>
        <v>179</v>
      </c>
      <c r="G465" s="18" t="str">
        <f>'pas179'!D17</f>
        <v>FAL</v>
      </c>
      <c r="H465" s="43" t="str">
        <f>'pas179'!E17</f>
        <v>Falesti</v>
      </c>
      <c r="O465" t="str">
        <f t="shared" si="15"/>
        <v>464|179|FAL|Falesti||||||</v>
      </c>
    </row>
    <row r="466" spans="5:15">
      <c r="E466" s="18">
        <v>465</v>
      </c>
      <c r="F466" s="158">
        <f>'pas179'!C18</f>
        <v>179</v>
      </c>
      <c r="G466" s="18" t="str">
        <f>'pas179'!D18</f>
        <v>FLO</v>
      </c>
      <c r="H466" s="43" t="str">
        <f>'pas179'!E18</f>
        <v>Floresti</v>
      </c>
      <c r="O466" t="str">
        <f t="shared" si="15"/>
        <v>465|179|FLO|Floresti||||||</v>
      </c>
    </row>
    <row r="467" spans="5:15">
      <c r="E467" s="18">
        <v>466</v>
      </c>
      <c r="F467" s="158">
        <f>'pas179'!C19</f>
        <v>179</v>
      </c>
      <c r="G467" s="18" t="str">
        <f>'pas179'!D19</f>
        <v>GA</v>
      </c>
      <c r="H467" s="43" t="str">
        <f>'pas179'!E19</f>
        <v>Gagauzia</v>
      </c>
      <c r="O467" t="str">
        <f t="shared" si="15"/>
        <v>466|179|GA|Gagauzia||||||</v>
      </c>
    </row>
    <row r="468" spans="5:15">
      <c r="E468" s="18">
        <v>467</v>
      </c>
      <c r="F468" s="158">
        <f>'pas179'!C20</f>
        <v>179</v>
      </c>
      <c r="G468" s="18" t="str">
        <f>'pas179'!D20</f>
        <v>GLO</v>
      </c>
      <c r="H468" s="43" t="str">
        <f>'pas179'!E20</f>
        <v>Glodeni</v>
      </c>
      <c r="O468" t="str">
        <f t="shared" si="15"/>
        <v>467|179|GLO|Glodeni||||||</v>
      </c>
    </row>
    <row r="469" spans="5:15">
      <c r="E469" s="18">
        <v>468</v>
      </c>
      <c r="F469" s="158">
        <f>'pas179'!C21</f>
        <v>179</v>
      </c>
      <c r="G469" s="18" t="str">
        <f>'pas179'!D21</f>
        <v>HIN</v>
      </c>
      <c r="H469" s="43" t="str">
        <f>'pas179'!E21</f>
        <v>Hîncesti</v>
      </c>
      <c r="O469" t="str">
        <f t="shared" si="15"/>
        <v>468|179|HIN|Hîncesti||||||</v>
      </c>
    </row>
    <row r="470" spans="5:15">
      <c r="E470" s="18">
        <v>469</v>
      </c>
      <c r="F470" s="158">
        <f>'pas179'!C22</f>
        <v>179</v>
      </c>
      <c r="G470" s="18" t="str">
        <f>'pas179'!D22</f>
        <v>IAL</v>
      </c>
      <c r="H470" s="43" t="str">
        <f>'pas179'!E22</f>
        <v>Ialoveni</v>
      </c>
      <c r="O470" t="str">
        <f t="shared" si="15"/>
        <v>469|179|IAL|Ialoveni||||||</v>
      </c>
    </row>
    <row r="471" spans="5:15">
      <c r="E471" s="18">
        <v>470</v>
      </c>
      <c r="F471" s="158">
        <f>'pas179'!C23</f>
        <v>179</v>
      </c>
      <c r="G471" s="18" t="str">
        <f>'pas179'!D23</f>
        <v>LEO</v>
      </c>
      <c r="H471" s="43" t="str">
        <f>'pas179'!E23</f>
        <v>Leova</v>
      </c>
      <c r="O471" t="str">
        <f t="shared" si="15"/>
        <v>470|179|LEO|Leova||||||</v>
      </c>
    </row>
    <row r="472" spans="5:15">
      <c r="E472" s="152">
        <v>471</v>
      </c>
      <c r="F472" s="158">
        <f>'pas179'!C24</f>
        <v>179</v>
      </c>
      <c r="G472" s="18" t="str">
        <f>'pas179'!D24</f>
        <v>NIS</v>
      </c>
      <c r="H472" s="43" t="str">
        <f>'pas179'!E24</f>
        <v>Nisporeni</v>
      </c>
      <c r="O472" t="str">
        <f t="shared" si="15"/>
        <v>471|179|NIS|Nisporeni||||||</v>
      </c>
    </row>
    <row r="473" spans="5:15">
      <c r="E473" s="18">
        <v>472</v>
      </c>
      <c r="F473" s="158">
        <f>'pas179'!C25</f>
        <v>179</v>
      </c>
      <c r="G473" s="18" t="str">
        <f>'pas179'!D25</f>
        <v>OCN</v>
      </c>
      <c r="H473" s="43" t="str">
        <f>'pas179'!E25</f>
        <v>Ocnita</v>
      </c>
      <c r="O473" t="str">
        <f t="shared" si="15"/>
        <v>472|179|OCN|Ocnita||||||</v>
      </c>
    </row>
    <row r="474" spans="5:15">
      <c r="E474" s="18">
        <v>473</v>
      </c>
      <c r="F474" s="158">
        <f>'pas179'!C26</f>
        <v>179</v>
      </c>
      <c r="G474" s="18" t="str">
        <f>'pas179'!D26</f>
        <v>OHI</v>
      </c>
      <c r="H474" s="43" t="str">
        <f>'pas179'!E26</f>
        <v>Orhei</v>
      </c>
      <c r="O474" t="str">
        <f t="shared" si="15"/>
        <v>473|179|OHI|Orhei||||||</v>
      </c>
    </row>
    <row r="475" spans="5:15">
      <c r="E475" s="18">
        <v>474</v>
      </c>
      <c r="F475" s="158">
        <f>'pas179'!C27</f>
        <v>179</v>
      </c>
      <c r="G475" s="18" t="str">
        <f>'pas179'!D27</f>
        <v>REZ</v>
      </c>
      <c r="H475" s="43" t="str">
        <f>'pas179'!E27</f>
        <v>Rezina</v>
      </c>
      <c r="O475" t="str">
        <f t="shared" si="15"/>
        <v>474|179|REZ|Rezina||||||</v>
      </c>
    </row>
    <row r="476" spans="5:15">
      <c r="E476" s="18">
        <v>475</v>
      </c>
      <c r="F476" s="158">
        <f>'pas179'!C28</f>
        <v>179</v>
      </c>
      <c r="G476" s="18" t="str">
        <f>'pas179'!D28</f>
        <v>RIS</v>
      </c>
      <c r="H476" s="43" t="str">
        <f>'pas179'!E28</f>
        <v>Riscani</v>
      </c>
      <c r="O476" t="str">
        <f t="shared" si="15"/>
        <v>475|179|RIS|Riscani||||||</v>
      </c>
    </row>
    <row r="477" spans="5:15">
      <c r="E477" s="18">
        <v>476</v>
      </c>
      <c r="F477" s="158">
        <f>'pas179'!C29</f>
        <v>179</v>
      </c>
      <c r="G477" s="18" t="str">
        <f>'pas179'!D29</f>
        <v>SIN</v>
      </c>
      <c r="H477" s="43" t="str">
        <f>'pas179'!E29</f>
        <v>Sîngerei</v>
      </c>
      <c r="O477" t="str">
        <f t="shared" si="15"/>
        <v>476|179|SIN|Sîngerei||||||</v>
      </c>
    </row>
    <row r="478" spans="5:15">
      <c r="E478" s="18">
        <v>477</v>
      </c>
      <c r="F478" s="158">
        <f>'pas179'!C30</f>
        <v>179</v>
      </c>
      <c r="G478" s="18" t="str">
        <f>'pas179'!D30</f>
        <v>SOL</v>
      </c>
      <c r="H478" s="43" t="str">
        <f>'pas179'!E30</f>
        <v>Soldanesti</v>
      </c>
      <c r="O478" t="str">
        <f t="shared" si="15"/>
        <v>477|179|SOL|Soldanesti||||||</v>
      </c>
    </row>
    <row r="479" spans="5:15">
      <c r="E479" s="18">
        <v>478</v>
      </c>
      <c r="F479" s="158">
        <f>'pas179'!C31</f>
        <v>179</v>
      </c>
      <c r="G479" s="18" t="str">
        <f>'pas179'!D31</f>
        <v>SOA</v>
      </c>
      <c r="H479" s="43" t="str">
        <f>'pas179'!E31</f>
        <v>Soroca</v>
      </c>
      <c r="O479" t="str">
        <f t="shared" si="15"/>
        <v>478|179|SOA|Soroca||||||</v>
      </c>
    </row>
    <row r="480" spans="5:15">
      <c r="E480" s="18">
        <v>479</v>
      </c>
      <c r="F480" s="158">
        <f>'pas179'!C32</f>
        <v>179</v>
      </c>
      <c r="G480" s="18" t="str">
        <f>'pas179'!D32</f>
        <v>STE</v>
      </c>
      <c r="H480" s="43" t="str">
        <f>'pas179'!E32</f>
        <v>Stefan Voda</v>
      </c>
      <c r="O480" t="str">
        <f t="shared" si="15"/>
        <v>479|179|STE|Stefan Voda||||||</v>
      </c>
    </row>
    <row r="481" spans="4:15">
      <c r="E481" s="18">
        <v>480</v>
      </c>
      <c r="F481" s="158">
        <f>'pas179'!C33</f>
        <v>179</v>
      </c>
      <c r="G481" s="18" t="str">
        <f>'pas179'!D33</f>
        <v>STR</v>
      </c>
      <c r="H481" s="43" t="str">
        <f>'pas179'!E33</f>
        <v>Straseni</v>
      </c>
      <c r="O481" t="str">
        <f t="shared" si="15"/>
        <v>480|179|STR|Straseni||||||</v>
      </c>
    </row>
    <row r="482" spans="4:15">
      <c r="E482" s="152">
        <v>481</v>
      </c>
      <c r="F482" s="158">
        <f>'pas179'!C34</f>
        <v>179</v>
      </c>
      <c r="G482" s="18" t="str">
        <f>'pas179'!D34</f>
        <v>TAR</v>
      </c>
      <c r="H482" s="43" t="str">
        <f>'pas179'!E34</f>
        <v>Taraclia</v>
      </c>
      <c r="O482" t="str">
        <f t="shared" si="15"/>
        <v>481|179|TAR|Taraclia||||||</v>
      </c>
    </row>
    <row r="483" spans="4:15">
      <c r="E483" s="18">
        <v>482</v>
      </c>
      <c r="F483" s="158">
        <f>'pas179'!C35</f>
        <v>179</v>
      </c>
      <c r="G483" s="18" t="str">
        <f>'pas179'!D35</f>
        <v>TEL</v>
      </c>
      <c r="H483" s="43" t="str">
        <f>'pas179'!E35</f>
        <v>Telenesti</v>
      </c>
      <c r="O483" t="str">
        <f t="shared" si="15"/>
        <v>482|179|TEL|Telenesti||||||</v>
      </c>
    </row>
    <row r="484" spans="4:15">
      <c r="E484" s="18">
        <v>483</v>
      </c>
      <c r="F484" s="158">
        <f>'pas179'!C36</f>
        <v>179</v>
      </c>
      <c r="G484" s="18" t="str">
        <f>'pas179'!D36</f>
        <v>TI</v>
      </c>
      <c r="H484" s="43" t="str">
        <f>'pas179'!E36</f>
        <v>Tighina</v>
      </c>
      <c r="O484" t="str">
        <f t="shared" si="15"/>
        <v>483|179|TI|Tighina||||||</v>
      </c>
    </row>
    <row r="485" spans="4:15">
      <c r="E485" s="18">
        <v>484</v>
      </c>
      <c r="F485" s="158">
        <f>'pas179'!C37</f>
        <v>179</v>
      </c>
      <c r="G485" s="18" t="str">
        <f>'pas179'!D37</f>
        <v>SN</v>
      </c>
      <c r="H485" s="43" t="str">
        <f>'pas179'!E37</f>
        <v>Transnistria</v>
      </c>
      <c r="O485" t="str">
        <f t="shared" si="15"/>
        <v>484|179|SN|Transnistria||||||</v>
      </c>
    </row>
    <row r="486" spans="4:15">
      <c r="E486" s="18">
        <v>485</v>
      </c>
      <c r="F486" s="158">
        <f>'pas179'!C38</f>
        <v>179</v>
      </c>
      <c r="G486" s="18" t="str">
        <f>'pas179'!D38</f>
        <v>UGI</v>
      </c>
      <c r="H486" s="43" t="str">
        <f>'pas179'!E38</f>
        <v>Ungheni</v>
      </c>
      <c r="O486" t="str">
        <f t="shared" si="15"/>
        <v>485|179|UGI|Ungheni||||||</v>
      </c>
    </row>
    <row r="487" spans="4:15">
      <c r="D487" t="str">
        <f t="shared" ref="D487:D488" si="16">VLOOKUP(F487,$B$2:$C$404,2,FALSE)</f>
        <v>OGASAWARA</v>
      </c>
      <c r="E487" s="18">
        <v>486</v>
      </c>
      <c r="F487" s="153">
        <f>'pas192'!C2</f>
        <v>192</v>
      </c>
      <c r="G487" s="152" t="str">
        <f>'pas192'!D2</f>
        <v>O</v>
      </c>
      <c r="H487" s="154" t="str">
        <f>'pas192'!E2</f>
        <v>Ogasawara</v>
      </c>
      <c r="I487" s="152"/>
      <c r="J487" s="155"/>
      <c r="K487" s="152"/>
      <c r="L487" s="152"/>
      <c r="M487" s="157"/>
      <c r="N487" s="157"/>
      <c r="O487" t="str">
        <f t="shared" si="15"/>
        <v>486|192|O|Ogasawara||||||</v>
      </c>
    </row>
    <row r="488" spans="4:15">
      <c r="D488" t="str">
        <f t="shared" si="16"/>
        <v>AUSTRIA</v>
      </c>
      <c r="E488" s="18">
        <v>487</v>
      </c>
      <c r="F488" s="153">
        <f>'pas206'!I2</f>
        <v>206</v>
      </c>
      <c r="G488" s="152" t="str">
        <f>'pas206'!J2</f>
        <v>WC</v>
      </c>
      <c r="H488" s="154" t="str">
        <f>'pas206'!K2</f>
        <v>Wien</v>
      </c>
      <c r="I488" s="152"/>
      <c r="J488" s="155"/>
      <c r="K488" s="152"/>
      <c r="L488" s="152"/>
      <c r="M488" s="157"/>
      <c r="N488" s="157"/>
      <c r="O488" t="str">
        <f t="shared" si="15"/>
        <v>487|206|WC|Wien||||||</v>
      </c>
    </row>
    <row r="489" spans="4:15">
      <c r="E489" s="18">
        <v>488</v>
      </c>
      <c r="F489" s="158">
        <f>'pas206'!I3</f>
        <v>206</v>
      </c>
      <c r="G489" s="18" t="str">
        <f>'pas206'!J3</f>
        <v>HA</v>
      </c>
      <c r="H489" s="43" t="str">
        <f>'pas206'!K3</f>
        <v>Hallein</v>
      </c>
      <c r="O489" t="str">
        <f t="shared" si="15"/>
        <v>488|206|HA|Hallein||||||</v>
      </c>
    </row>
    <row r="490" spans="4:15">
      <c r="E490" s="18">
        <v>489</v>
      </c>
      <c r="F490" s="158">
        <f>'pas206'!I4</f>
        <v>206</v>
      </c>
      <c r="G490" s="18" t="str">
        <f>'pas206'!J4</f>
        <v>JO</v>
      </c>
      <c r="H490" s="43" t="str">
        <f>'pas206'!K4</f>
        <v>St. Johann</v>
      </c>
      <c r="O490" t="str">
        <f t="shared" si="15"/>
        <v>489|206|JO|St. Johann||||||</v>
      </c>
    </row>
    <row r="491" spans="4:15">
      <c r="E491" s="18">
        <v>490</v>
      </c>
      <c r="F491" s="158">
        <f>'pas206'!I5</f>
        <v>206</v>
      </c>
      <c r="G491" s="18" t="str">
        <f>'pas206'!J5</f>
        <v>SC</v>
      </c>
      <c r="H491" s="43" t="str">
        <f>'pas206'!K5</f>
        <v>Salzburg</v>
      </c>
      <c r="O491" t="str">
        <f t="shared" si="15"/>
        <v>490|206|SC|Salzburg||||||</v>
      </c>
    </row>
    <row r="492" spans="4:15">
      <c r="E492" s="152">
        <v>491</v>
      </c>
      <c r="F492" s="158">
        <f>'pas206'!I6</f>
        <v>206</v>
      </c>
      <c r="G492" s="18" t="str">
        <f>'pas206'!J6</f>
        <v>SL</v>
      </c>
      <c r="H492" s="43" t="str">
        <f>'pas206'!K6</f>
        <v>Salzburg-Land</v>
      </c>
      <c r="O492" t="str">
        <f t="shared" si="15"/>
        <v>491|206|SL|Salzburg-Land||||||</v>
      </c>
    </row>
    <row r="493" spans="4:15">
      <c r="E493" s="18">
        <v>492</v>
      </c>
      <c r="F493" s="158">
        <f>'pas206'!I7</f>
        <v>206</v>
      </c>
      <c r="G493" s="18" t="str">
        <f>'pas206'!J7</f>
        <v>TA</v>
      </c>
      <c r="H493" s="43" t="str">
        <f>'pas206'!K7</f>
        <v>Tamsweg</v>
      </c>
      <c r="O493" t="str">
        <f t="shared" si="15"/>
        <v>492|206|TA|Tamsweg||||||</v>
      </c>
    </row>
    <row r="494" spans="4:15">
      <c r="E494" s="18">
        <v>493</v>
      </c>
      <c r="F494" s="158">
        <f>'pas206'!I8</f>
        <v>206</v>
      </c>
      <c r="G494" s="18" t="str">
        <f>'pas206'!J8</f>
        <v>ZE</v>
      </c>
      <c r="H494" s="43" t="str">
        <f>'pas206'!K8</f>
        <v>Zell Am See</v>
      </c>
      <c r="O494" t="str">
        <f t="shared" si="15"/>
        <v>493|206|ZE|Zell Am See||||||</v>
      </c>
    </row>
    <row r="495" spans="4:15">
      <c r="E495" s="18">
        <v>494</v>
      </c>
      <c r="F495" s="158">
        <f>'pas206'!I9</f>
        <v>206</v>
      </c>
      <c r="G495" s="18" t="str">
        <f>'pas206'!J9</f>
        <v>AM</v>
      </c>
      <c r="H495" s="43" t="str">
        <f>'pas206'!K9</f>
        <v>Amstetten</v>
      </c>
      <c r="O495" t="str">
        <f t="shared" si="15"/>
        <v>494|206|AM|Amstetten||||||</v>
      </c>
    </row>
    <row r="496" spans="4:15">
      <c r="E496" s="18">
        <v>495</v>
      </c>
      <c r="F496" s="158">
        <f>'pas206'!I10</f>
        <v>206</v>
      </c>
      <c r="G496" s="18" t="str">
        <f>'pas206'!J10</f>
        <v>BL</v>
      </c>
      <c r="H496" s="43" t="str">
        <f>'pas206'!K10</f>
        <v>Bruck/Leitha</v>
      </c>
      <c r="O496" t="str">
        <f t="shared" si="15"/>
        <v>495|206|BL|Bruck/Leitha||||||</v>
      </c>
    </row>
    <row r="497" spans="5:15">
      <c r="E497" s="18">
        <v>496</v>
      </c>
      <c r="F497" s="158">
        <f>'pas206'!I11</f>
        <v>206</v>
      </c>
      <c r="G497" s="18" t="str">
        <f>'pas206'!J11</f>
        <v>BN</v>
      </c>
      <c r="H497" s="43" t="str">
        <f>'pas206'!K11</f>
        <v>Baden</v>
      </c>
      <c r="O497" t="str">
        <f t="shared" si="15"/>
        <v>496|206|BN|Baden||||||</v>
      </c>
    </row>
    <row r="498" spans="5:15">
      <c r="E498" s="18">
        <v>497</v>
      </c>
      <c r="F498" s="158">
        <f>'pas206'!I12</f>
        <v>206</v>
      </c>
      <c r="G498" s="18" t="str">
        <f>'pas206'!J12</f>
        <v>GD</v>
      </c>
      <c r="H498" s="43" t="str">
        <f>'pas206'!K12</f>
        <v>Gmund</v>
      </c>
      <c r="O498" t="str">
        <f t="shared" si="15"/>
        <v>497|206|GD|Gmund||||||</v>
      </c>
    </row>
    <row r="499" spans="5:15">
      <c r="E499" s="18">
        <v>498</v>
      </c>
      <c r="F499" s="158">
        <f>'pas206'!I13</f>
        <v>206</v>
      </c>
      <c r="G499" s="18" t="str">
        <f>'pas206'!J13</f>
        <v>GF</v>
      </c>
      <c r="H499" s="43" t="str">
        <f>'pas206'!K13</f>
        <v>Ganserndorf</v>
      </c>
      <c r="O499" t="str">
        <f t="shared" si="15"/>
        <v>498|206|GF|Ganserndorf||||||</v>
      </c>
    </row>
    <row r="500" spans="5:15">
      <c r="E500" s="18">
        <v>499</v>
      </c>
      <c r="F500" s="158">
        <f>'pas206'!I14</f>
        <v>206</v>
      </c>
      <c r="G500" s="18" t="str">
        <f>'pas206'!J14</f>
        <v>HL</v>
      </c>
      <c r="H500" s="43" t="str">
        <f>'pas206'!K14</f>
        <v>Hollabrunn</v>
      </c>
      <c r="O500" t="str">
        <f t="shared" si="15"/>
        <v>499|206|HL|Hollabrunn||||||</v>
      </c>
    </row>
    <row r="501" spans="5:15">
      <c r="E501" s="18">
        <v>500</v>
      </c>
      <c r="F501" s="158">
        <f>'pas206'!I15</f>
        <v>206</v>
      </c>
      <c r="G501" s="18" t="str">
        <f>'pas206'!J15</f>
        <v>HO</v>
      </c>
      <c r="H501" s="43" t="str">
        <f>'pas206'!K15</f>
        <v>Horn</v>
      </c>
      <c r="O501" t="str">
        <f t="shared" si="15"/>
        <v>500|206|HO|Horn||||||</v>
      </c>
    </row>
    <row r="502" spans="5:15">
      <c r="E502" s="152">
        <v>501</v>
      </c>
      <c r="F502" s="158">
        <f>'pas206'!I16</f>
        <v>206</v>
      </c>
      <c r="G502" s="18" t="str">
        <f>'pas206'!J16</f>
        <v>KO</v>
      </c>
      <c r="H502" s="43" t="str">
        <f>'pas206'!K16</f>
        <v>Korneuburg</v>
      </c>
      <c r="O502" t="str">
        <f t="shared" si="15"/>
        <v>501|206|KO|Korneuburg||||||</v>
      </c>
    </row>
    <row r="503" spans="5:15">
      <c r="E503" s="18">
        <v>502</v>
      </c>
      <c r="F503" s="158">
        <f>'pas206'!I17</f>
        <v>206</v>
      </c>
      <c r="G503" s="18" t="str">
        <f>'pas206'!J17</f>
        <v>KR</v>
      </c>
      <c r="H503" s="43" t="str">
        <f>'pas206'!K17</f>
        <v>Krems-Region</v>
      </c>
      <c r="O503" t="str">
        <f t="shared" si="15"/>
        <v>502|206|KR|Krems-Region||||||</v>
      </c>
    </row>
    <row r="504" spans="5:15">
      <c r="E504" s="18">
        <v>503</v>
      </c>
      <c r="F504" s="158">
        <f>'pas206'!I18</f>
        <v>206</v>
      </c>
      <c r="G504" s="18" t="str">
        <f>'pas206'!J18</f>
        <v>KS</v>
      </c>
      <c r="H504" s="43" t="str">
        <f>'pas206'!K18</f>
        <v>Krems</v>
      </c>
      <c r="O504" t="str">
        <f t="shared" si="15"/>
        <v>503|206|KS|Krems||||||</v>
      </c>
    </row>
    <row r="505" spans="5:15">
      <c r="E505" s="18">
        <v>504</v>
      </c>
      <c r="F505" s="158">
        <f>'pas206'!I19</f>
        <v>206</v>
      </c>
      <c r="G505" s="18" t="str">
        <f>'pas206'!J19</f>
        <v>LF</v>
      </c>
      <c r="H505" s="43" t="str">
        <f>'pas206'!K19</f>
        <v>Lilienfeld</v>
      </c>
      <c r="O505" t="str">
        <f t="shared" si="15"/>
        <v>504|206|LF|Lilienfeld||||||</v>
      </c>
    </row>
    <row r="506" spans="5:15">
      <c r="E506" s="18">
        <v>505</v>
      </c>
      <c r="F506" s="158">
        <f>'pas206'!I20</f>
        <v>206</v>
      </c>
      <c r="G506" s="18" t="str">
        <f>'pas206'!J20</f>
        <v>MD</v>
      </c>
      <c r="H506" s="43" t="str">
        <f>'pas206'!K20</f>
        <v>Modling</v>
      </c>
      <c r="O506" t="str">
        <f t="shared" si="15"/>
        <v>505|206|MD|Modling||||||</v>
      </c>
    </row>
    <row r="507" spans="5:15">
      <c r="E507" s="18">
        <v>506</v>
      </c>
      <c r="F507" s="158">
        <f>'pas206'!I21</f>
        <v>206</v>
      </c>
      <c r="G507" s="18" t="str">
        <f>'pas206'!J21</f>
        <v>ME</v>
      </c>
      <c r="H507" s="43" t="str">
        <f>'pas206'!K21</f>
        <v>Melk</v>
      </c>
      <c r="O507" t="str">
        <f t="shared" si="15"/>
        <v>506|206|ME|Melk||||||</v>
      </c>
    </row>
    <row r="508" spans="5:15">
      <c r="E508" s="18">
        <v>507</v>
      </c>
      <c r="F508" s="158">
        <f>'pas206'!I22</f>
        <v>206</v>
      </c>
      <c r="G508" s="18" t="str">
        <f>'pas206'!J22</f>
        <v>MI</v>
      </c>
      <c r="H508" s="43" t="str">
        <f>'pas206'!K22</f>
        <v>Mistelbach</v>
      </c>
      <c r="O508" t="str">
        <f t="shared" si="15"/>
        <v>507|206|MI|Mistelbach||||||</v>
      </c>
    </row>
    <row r="509" spans="5:15">
      <c r="E509" s="18">
        <v>508</v>
      </c>
      <c r="F509" s="158">
        <f>'pas206'!I23</f>
        <v>206</v>
      </c>
      <c r="G509" s="18" t="str">
        <f>'pas206'!J23</f>
        <v>NK</v>
      </c>
      <c r="H509" s="43" t="str">
        <f>'pas206'!K23</f>
        <v>Neunkirchen</v>
      </c>
      <c r="O509" t="str">
        <f t="shared" si="15"/>
        <v>508|206|NK|Neunkirchen||||||</v>
      </c>
    </row>
    <row r="510" spans="5:15">
      <c r="E510" s="18">
        <v>509</v>
      </c>
      <c r="F510" s="158">
        <f>'pas206'!I24</f>
        <v>206</v>
      </c>
      <c r="G510" s="18" t="str">
        <f>'pas206'!J24</f>
        <v>PC</v>
      </c>
      <c r="H510" s="43" t="str">
        <f>'pas206'!K24</f>
        <v>St. Polten</v>
      </c>
      <c r="O510" t="str">
        <f t="shared" si="15"/>
        <v>509|206|PC|St. Polten||||||</v>
      </c>
    </row>
    <row r="511" spans="5:15">
      <c r="E511" s="18">
        <v>510</v>
      </c>
      <c r="F511" s="158">
        <f>'pas206'!I25</f>
        <v>206</v>
      </c>
      <c r="G511" s="18" t="str">
        <f>'pas206'!J25</f>
        <v>PL</v>
      </c>
      <c r="H511" s="43" t="str">
        <f>'pas206'!K25</f>
        <v>St. Polten-Land</v>
      </c>
      <c r="O511" t="str">
        <f t="shared" si="15"/>
        <v>510|206|PL|St. Polten-Land||||||</v>
      </c>
    </row>
    <row r="512" spans="5:15">
      <c r="E512" s="152">
        <v>511</v>
      </c>
      <c r="F512" s="158">
        <f>'pas206'!I26</f>
        <v>206</v>
      </c>
      <c r="G512" s="18" t="str">
        <f>'pas206'!J26</f>
        <v>SB</v>
      </c>
      <c r="H512" s="43" t="str">
        <f>'pas206'!K26</f>
        <v>Scheibbs</v>
      </c>
      <c r="O512" t="str">
        <f t="shared" si="15"/>
        <v>511|206|SB|Scheibbs||||||</v>
      </c>
    </row>
    <row r="513" spans="5:15">
      <c r="E513" s="18">
        <v>512</v>
      </c>
      <c r="F513" s="158">
        <f>'pas206'!I27</f>
        <v>206</v>
      </c>
      <c r="G513" s="18" t="str">
        <f>'pas206'!J27</f>
        <v>SW</v>
      </c>
      <c r="H513" s="43" t="str">
        <f>'pas206'!K27</f>
        <v>Schwechat</v>
      </c>
      <c r="O513" t="str">
        <f t="shared" si="15"/>
        <v>512|206|SW|Schwechat||||||</v>
      </c>
    </row>
    <row r="514" spans="5:15">
      <c r="E514" s="18">
        <v>513</v>
      </c>
      <c r="F514" s="158">
        <f>'pas206'!I28</f>
        <v>206</v>
      </c>
      <c r="G514" s="18" t="str">
        <f>'pas206'!J28</f>
        <v>TU</v>
      </c>
      <c r="H514" s="43" t="str">
        <f>'pas206'!K28</f>
        <v>Tulln</v>
      </c>
      <c r="O514" t="str">
        <f t="shared" si="15"/>
        <v>513|206|TU|Tulln||||||</v>
      </c>
    </row>
    <row r="515" spans="5:15">
      <c r="E515" s="18">
        <v>514</v>
      </c>
      <c r="F515" s="158">
        <f>'pas206'!I29</f>
        <v>206</v>
      </c>
      <c r="G515" s="18" t="str">
        <f>'pas206'!J29</f>
        <v>WB</v>
      </c>
      <c r="H515" s="43" t="str">
        <f>'pas206'!K29</f>
        <v>Wr.Neustadt-Bezirk</v>
      </c>
      <c r="O515" t="str">
        <f t="shared" ref="O515:O578" si="17">E515&amp;"|"&amp;F515&amp;"|"&amp;G515&amp;"|"&amp;H515&amp;"|"&amp;I515&amp;"|"&amp;J515&amp;"|"&amp;K515&amp;"|"&amp;L515&amp;"|"&amp;IF(M515 &lt;&gt; "",TEXT(M515,"yyyy-mm-dd"),"")&amp;"|"&amp;IF(N515 &lt;&gt; "",TEXT(N515,"yyyy-mm-dd"),"")</f>
        <v>514|206|WB|Wr.Neustadt-Bezirk||||||</v>
      </c>
    </row>
    <row r="516" spans="5:15">
      <c r="E516" s="18">
        <v>515</v>
      </c>
      <c r="F516" s="158">
        <f>'pas206'!I30</f>
        <v>206</v>
      </c>
      <c r="G516" s="18" t="str">
        <f>'pas206'!J30</f>
        <v>WN</v>
      </c>
      <c r="H516" s="43" t="str">
        <f>'pas206'!K30</f>
        <v>Wr.Neustadt</v>
      </c>
      <c r="O516" t="str">
        <f t="shared" si="17"/>
        <v>515|206|WN|Wr.Neustadt||||||</v>
      </c>
    </row>
    <row r="517" spans="5:15">
      <c r="E517" s="18">
        <v>516</v>
      </c>
      <c r="F517" s="158">
        <f>'pas206'!I31</f>
        <v>206</v>
      </c>
      <c r="G517" s="18" t="str">
        <f>'pas206'!J31</f>
        <v>WT</v>
      </c>
      <c r="H517" s="43" t="str">
        <f>'pas206'!K31</f>
        <v>Waidhofen/Thaya</v>
      </c>
      <c r="O517" t="str">
        <f t="shared" si="17"/>
        <v>516|206|WT|Waidhofen/Thaya||||||</v>
      </c>
    </row>
    <row r="518" spans="5:15">
      <c r="E518" s="18">
        <v>517</v>
      </c>
      <c r="F518" s="158">
        <f>'pas206'!I32</f>
        <v>206</v>
      </c>
      <c r="G518" s="18" t="str">
        <f>'pas206'!J32</f>
        <v>WU</v>
      </c>
      <c r="H518" s="43" t="str">
        <f>'pas206'!K32</f>
        <v>Wien-Umgebung</v>
      </c>
      <c r="O518" t="str">
        <f t="shared" si="17"/>
        <v>517|206|WU|Wien-Umgebung||||||</v>
      </c>
    </row>
    <row r="519" spans="5:15">
      <c r="E519" s="18">
        <v>518</v>
      </c>
      <c r="F519" s="158">
        <f>'pas206'!I33</f>
        <v>206</v>
      </c>
      <c r="G519" s="18" t="str">
        <f>'pas206'!J33</f>
        <v>WY</v>
      </c>
      <c r="H519" s="43" t="str">
        <f>'pas206'!K33</f>
        <v>Waidhofen/Ybbs</v>
      </c>
      <c r="O519" t="str">
        <f t="shared" si="17"/>
        <v>518|206|WY|Waidhofen/Ybbs||||||</v>
      </c>
    </row>
    <row r="520" spans="5:15">
      <c r="E520" s="18">
        <v>519</v>
      </c>
      <c r="F520" s="158">
        <f>'pas206'!I34</f>
        <v>206</v>
      </c>
      <c r="G520" s="18" t="str">
        <f>'pas206'!J34</f>
        <v>ZT</v>
      </c>
      <c r="H520" s="43" t="str">
        <f>'pas206'!K34</f>
        <v>Zwettl</v>
      </c>
      <c r="O520" t="str">
        <f t="shared" si="17"/>
        <v>519|206|ZT|Zwettl||||||</v>
      </c>
    </row>
    <row r="521" spans="5:15">
      <c r="E521" s="18">
        <v>520</v>
      </c>
      <c r="F521" s="158">
        <f>'pas206'!I35</f>
        <v>206</v>
      </c>
      <c r="G521" s="18" t="str">
        <f>'pas206'!J35</f>
        <v>EC</v>
      </c>
      <c r="H521" s="43" t="str">
        <f>'pas206'!K35</f>
        <v>Eisenstadt</v>
      </c>
      <c r="O521" t="str">
        <f t="shared" si="17"/>
        <v>520|206|EC|Eisenstadt||||||</v>
      </c>
    </row>
    <row r="522" spans="5:15">
      <c r="E522" s="152">
        <v>521</v>
      </c>
      <c r="F522" s="158">
        <f>'pas206'!I36</f>
        <v>206</v>
      </c>
      <c r="G522" s="18" t="str">
        <f>'pas206'!J36</f>
        <v>EU</v>
      </c>
      <c r="H522" s="43" t="str">
        <f>'pas206'!K36</f>
        <v>Eisenstadt-Umgebung</v>
      </c>
      <c r="O522" t="str">
        <f t="shared" si="17"/>
        <v>521|206|EU|Eisenstadt-Umgebung||||||</v>
      </c>
    </row>
    <row r="523" spans="5:15">
      <c r="E523" s="18">
        <v>522</v>
      </c>
      <c r="F523" s="158">
        <f>'pas206'!I37</f>
        <v>206</v>
      </c>
      <c r="G523" s="18" t="str">
        <f>'pas206'!J37</f>
        <v>GS</v>
      </c>
      <c r="H523" s="43" t="str">
        <f>'pas206'!K37</f>
        <v>Gussing</v>
      </c>
      <c r="O523" t="str">
        <f t="shared" si="17"/>
        <v>522|206|GS|Gussing||||||</v>
      </c>
    </row>
    <row r="524" spans="5:15">
      <c r="E524" s="18">
        <v>523</v>
      </c>
      <c r="F524" s="158">
        <f>'pas206'!I38</f>
        <v>206</v>
      </c>
      <c r="G524" s="18" t="str">
        <f>'pas206'!J38</f>
        <v>JE</v>
      </c>
      <c r="H524" s="43" t="str">
        <f>'pas206'!K38</f>
        <v>Jennersdorf</v>
      </c>
      <c r="O524" t="str">
        <f t="shared" si="17"/>
        <v>523|206|JE|Jennersdorf||||||</v>
      </c>
    </row>
    <row r="525" spans="5:15">
      <c r="E525" s="18">
        <v>524</v>
      </c>
      <c r="F525" s="158">
        <f>'pas206'!I39</f>
        <v>206</v>
      </c>
      <c r="G525" s="18" t="str">
        <f>'pas206'!J39</f>
        <v>MA</v>
      </c>
      <c r="H525" s="43" t="str">
        <f>'pas206'!K39</f>
        <v>Mattersburg</v>
      </c>
      <c r="O525" t="str">
        <f t="shared" si="17"/>
        <v>524|206|MA|Mattersburg||||||</v>
      </c>
    </row>
    <row r="526" spans="5:15">
      <c r="E526" s="18">
        <v>525</v>
      </c>
      <c r="F526" s="158">
        <f>'pas206'!I40</f>
        <v>206</v>
      </c>
      <c r="G526" s="18" t="str">
        <f>'pas206'!J40</f>
        <v>ND</v>
      </c>
      <c r="H526" s="43" t="str">
        <f>'pas206'!K40</f>
        <v>Neusiedl/See</v>
      </c>
      <c r="O526" t="str">
        <f t="shared" si="17"/>
        <v>525|206|ND|Neusiedl/See||||||</v>
      </c>
    </row>
    <row r="527" spans="5:15">
      <c r="E527" s="18">
        <v>526</v>
      </c>
      <c r="F527" s="158">
        <f>'pas206'!I41</f>
        <v>206</v>
      </c>
      <c r="G527" s="18" t="str">
        <f>'pas206'!J41</f>
        <v>OP</v>
      </c>
      <c r="H527" s="43" t="str">
        <f>'pas206'!K41</f>
        <v>Oberpullendorf</v>
      </c>
      <c r="O527" t="str">
        <f t="shared" si="17"/>
        <v>526|206|OP|Oberpullendorf||||||</v>
      </c>
    </row>
    <row r="528" spans="5:15">
      <c r="E528" s="18">
        <v>527</v>
      </c>
      <c r="F528" s="158">
        <f>'pas206'!I42</f>
        <v>206</v>
      </c>
      <c r="G528" s="18" t="str">
        <f>'pas206'!J42</f>
        <v>OW</v>
      </c>
      <c r="H528" s="43" t="str">
        <f>'pas206'!K42</f>
        <v>Oberwart</v>
      </c>
      <c r="O528" t="str">
        <f t="shared" si="17"/>
        <v>527|206|OW|Oberwart||||||</v>
      </c>
    </row>
    <row r="529" spans="5:15">
      <c r="E529" s="18">
        <v>528</v>
      </c>
      <c r="F529" s="158">
        <f>'pas206'!I43</f>
        <v>206</v>
      </c>
      <c r="G529" s="18" t="str">
        <f>'pas206'!J43</f>
        <v>BR</v>
      </c>
      <c r="H529" s="43" t="str">
        <f>'pas206'!K43</f>
        <v>Braunau/Inn</v>
      </c>
      <c r="O529" t="str">
        <f t="shared" si="17"/>
        <v>528|206|BR|Braunau/Inn||||||</v>
      </c>
    </row>
    <row r="530" spans="5:15">
      <c r="E530" s="18">
        <v>529</v>
      </c>
      <c r="F530" s="158">
        <f>'pas206'!I44</f>
        <v>206</v>
      </c>
      <c r="G530" s="18" t="str">
        <f>'pas206'!J44</f>
        <v>EF</v>
      </c>
      <c r="H530" s="43" t="str">
        <f>'pas206'!K44</f>
        <v>Eferding</v>
      </c>
      <c r="O530" t="str">
        <f t="shared" si="17"/>
        <v>529|206|EF|Eferding||||||</v>
      </c>
    </row>
    <row r="531" spans="5:15">
      <c r="E531" s="18">
        <v>530</v>
      </c>
      <c r="F531" s="158">
        <f>'pas206'!I45</f>
        <v>206</v>
      </c>
      <c r="G531" s="18" t="str">
        <f>'pas206'!J45</f>
        <v>FR</v>
      </c>
      <c r="H531" s="43" t="str">
        <f>'pas206'!K45</f>
        <v>Freistadt</v>
      </c>
      <c r="O531" t="str">
        <f t="shared" si="17"/>
        <v>530|206|FR|Freistadt||||||</v>
      </c>
    </row>
    <row r="532" spans="5:15">
      <c r="E532" s="152">
        <v>531</v>
      </c>
      <c r="F532" s="158">
        <f>'pas206'!I46</f>
        <v>206</v>
      </c>
      <c r="G532" s="18" t="str">
        <f>'pas206'!J46</f>
        <v>GM</v>
      </c>
      <c r="H532" s="43" t="str">
        <f>'pas206'!K46</f>
        <v>Gmunden</v>
      </c>
      <c r="O532" t="str">
        <f t="shared" si="17"/>
        <v>531|206|GM|Gmunden||||||</v>
      </c>
    </row>
    <row r="533" spans="5:15">
      <c r="E533" s="18">
        <v>532</v>
      </c>
      <c r="F533" s="158">
        <f>'pas206'!I47</f>
        <v>206</v>
      </c>
      <c r="G533" s="18" t="str">
        <f>'pas206'!J47</f>
        <v>GR</v>
      </c>
      <c r="H533" s="43" t="str">
        <f>'pas206'!K47</f>
        <v>Grieskirchen</v>
      </c>
      <c r="O533" t="str">
        <f t="shared" si="17"/>
        <v>532|206|GR|Grieskirchen||||||</v>
      </c>
    </row>
    <row r="534" spans="5:15">
      <c r="E534" s="18">
        <v>533</v>
      </c>
      <c r="F534" s="158">
        <f>'pas206'!I48</f>
        <v>206</v>
      </c>
      <c r="G534" s="18" t="str">
        <f>'pas206'!J48</f>
        <v>KI</v>
      </c>
      <c r="H534" s="43" t="str">
        <f>'pas206'!K48</f>
        <v>Kirchdorf</v>
      </c>
      <c r="O534" t="str">
        <f t="shared" si="17"/>
        <v>533|206|KI|Kirchdorf||||||</v>
      </c>
    </row>
    <row r="535" spans="5:15">
      <c r="E535" s="18">
        <v>534</v>
      </c>
      <c r="F535" s="158">
        <f>'pas206'!I49</f>
        <v>206</v>
      </c>
      <c r="G535" s="18" t="str">
        <f>'pas206'!J49</f>
        <v>LC</v>
      </c>
      <c r="H535" s="43" t="str">
        <f>'pas206'!K49</f>
        <v>Linz</v>
      </c>
      <c r="O535" t="str">
        <f t="shared" si="17"/>
        <v>534|206|LC|Linz||||||</v>
      </c>
    </row>
    <row r="536" spans="5:15">
      <c r="E536" s="18">
        <v>535</v>
      </c>
      <c r="F536" s="158">
        <f>'pas206'!I50</f>
        <v>206</v>
      </c>
      <c r="G536" s="18" t="str">
        <f>'pas206'!J50</f>
        <v>LL</v>
      </c>
      <c r="H536" s="43" t="str">
        <f>'pas206'!K50</f>
        <v>Linz-Land</v>
      </c>
      <c r="O536" t="str">
        <f t="shared" si="17"/>
        <v>535|206|LL|Linz-Land||||||</v>
      </c>
    </row>
    <row r="537" spans="5:15">
      <c r="E537" s="18">
        <v>536</v>
      </c>
      <c r="F537" s="158">
        <f>'pas206'!I51</f>
        <v>206</v>
      </c>
      <c r="G537" s="18" t="str">
        <f>'pas206'!J51</f>
        <v>PE</v>
      </c>
      <c r="H537" s="43" t="str">
        <f>'pas206'!K51</f>
        <v>Perg</v>
      </c>
      <c r="O537" t="str">
        <f t="shared" si="17"/>
        <v>536|206|PE|Perg||||||</v>
      </c>
    </row>
    <row r="538" spans="5:15">
      <c r="E538" s="18">
        <v>537</v>
      </c>
      <c r="F538" s="158">
        <f>'pas206'!I52</f>
        <v>206</v>
      </c>
      <c r="G538" s="18" t="str">
        <f>'pas206'!J52</f>
        <v>RI</v>
      </c>
      <c r="H538" s="43" t="str">
        <f>'pas206'!K52</f>
        <v>Ried/Innkreis</v>
      </c>
      <c r="O538" t="str">
        <f t="shared" si="17"/>
        <v>537|206|RI|Ried/Innkreis||||||</v>
      </c>
    </row>
    <row r="539" spans="5:15">
      <c r="E539" s="18">
        <v>538</v>
      </c>
      <c r="F539" s="158">
        <f>'pas206'!I53</f>
        <v>206</v>
      </c>
      <c r="G539" s="18" t="str">
        <f>'pas206'!J53</f>
        <v>RO</v>
      </c>
      <c r="H539" s="43" t="str">
        <f>'pas206'!K53</f>
        <v>Rohrbach</v>
      </c>
      <c r="O539" t="str">
        <f t="shared" si="17"/>
        <v>538|206|RO|Rohrbach||||||</v>
      </c>
    </row>
    <row r="540" spans="5:15">
      <c r="E540" s="18">
        <v>539</v>
      </c>
      <c r="F540" s="158">
        <f>'pas206'!I54</f>
        <v>206</v>
      </c>
      <c r="G540" s="18" t="str">
        <f>'pas206'!J54</f>
        <v>SD</v>
      </c>
      <c r="H540" s="43" t="str">
        <f>'pas206'!K54</f>
        <v>Scharding</v>
      </c>
      <c r="O540" t="str">
        <f t="shared" si="17"/>
        <v>539|206|SD|Scharding||||||</v>
      </c>
    </row>
    <row r="541" spans="5:15">
      <c r="E541" s="18">
        <v>540</v>
      </c>
      <c r="F541" s="158">
        <f>'pas206'!I55</f>
        <v>206</v>
      </c>
      <c r="G541" s="18" t="str">
        <f>'pas206'!J55</f>
        <v>SE</v>
      </c>
      <c r="H541" s="43" t="str">
        <f>'pas206'!K55</f>
        <v>Steyr-Land</v>
      </c>
      <c r="O541" t="str">
        <f t="shared" si="17"/>
        <v>540|206|SE|Steyr-Land||||||</v>
      </c>
    </row>
    <row r="542" spans="5:15">
      <c r="E542" s="152">
        <v>541</v>
      </c>
      <c r="F542" s="158">
        <f>'pas206'!I56</f>
        <v>206</v>
      </c>
      <c r="G542" s="18" t="str">
        <f>'pas206'!J56</f>
        <v>SR</v>
      </c>
      <c r="H542" s="43" t="str">
        <f>'pas206'!K56</f>
        <v>Steyr</v>
      </c>
      <c r="O542" t="str">
        <f t="shared" si="17"/>
        <v>541|206|SR|Steyr||||||</v>
      </c>
    </row>
    <row r="543" spans="5:15">
      <c r="E543" s="18">
        <v>542</v>
      </c>
      <c r="F543" s="158">
        <f>'pas206'!I57</f>
        <v>206</v>
      </c>
      <c r="G543" s="18" t="str">
        <f>'pas206'!J57</f>
        <v>UU</v>
      </c>
      <c r="H543" s="43" t="str">
        <f>'pas206'!K57</f>
        <v>Urfahr</v>
      </c>
      <c r="O543" t="str">
        <f t="shared" si="17"/>
        <v>542|206|UU|Urfahr||||||</v>
      </c>
    </row>
    <row r="544" spans="5:15">
      <c r="E544" s="18">
        <v>543</v>
      </c>
      <c r="F544" s="158">
        <f>'pas206'!I58</f>
        <v>206</v>
      </c>
      <c r="G544" s="18" t="str">
        <f>'pas206'!J58</f>
        <v>VB</v>
      </c>
      <c r="H544" s="43" t="str">
        <f>'pas206'!K58</f>
        <v>Vocklabruck</v>
      </c>
      <c r="O544" t="str">
        <f t="shared" si="17"/>
        <v>543|206|VB|Vocklabruck||||||</v>
      </c>
    </row>
    <row r="545" spans="5:15">
      <c r="E545" s="18">
        <v>544</v>
      </c>
      <c r="F545" s="158">
        <f>'pas206'!I59</f>
        <v>206</v>
      </c>
      <c r="G545" s="18" t="str">
        <f>'pas206'!J59</f>
        <v>WE</v>
      </c>
      <c r="H545" s="43" t="str">
        <f>'pas206'!K59</f>
        <v>Wels</v>
      </c>
      <c r="O545" t="str">
        <f t="shared" si="17"/>
        <v>544|206|WE|Wels||||||</v>
      </c>
    </row>
    <row r="546" spans="5:15">
      <c r="E546" s="18">
        <v>545</v>
      </c>
      <c r="F546" s="158">
        <f>'pas206'!I60</f>
        <v>206</v>
      </c>
      <c r="G546" s="18" t="str">
        <f>'pas206'!J60</f>
        <v>WL</v>
      </c>
      <c r="H546" s="43" t="str">
        <f>'pas206'!K60</f>
        <v>Wels-Land</v>
      </c>
      <c r="O546" t="str">
        <f t="shared" si="17"/>
        <v>545|206|WL|Wels-Land||||||</v>
      </c>
    </row>
    <row r="547" spans="5:15">
      <c r="E547" s="18">
        <v>546</v>
      </c>
      <c r="F547" s="158">
        <f>'pas206'!I61</f>
        <v>206</v>
      </c>
      <c r="G547" s="18" t="str">
        <f>'pas206'!J61</f>
        <v>BA</v>
      </c>
      <c r="H547" s="43" t="str">
        <f>'pas206'!K61</f>
        <v>Bad Aussee</v>
      </c>
      <c r="M547" s="161">
        <v>40909</v>
      </c>
      <c r="O547" t="str">
        <f t="shared" si="17"/>
        <v>546|206|BA|Bad Aussee|||||2012-01-01|</v>
      </c>
    </row>
    <row r="548" spans="5:15">
      <c r="E548" s="18">
        <v>547</v>
      </c>
      <c r="F548" s="158">
        <f>'pas206'!I62</f>
        <v>206</v>
      </c>
      <c r="G548" s="18" t="str">
        <f>'pas206'!J62</f>
        <v>BM</v>
      </c>
      <c r="H548" s="43" t="str">
        <f>'pas206'!K62</f>
        <v>Bruck/Mur</v>
      </c>
      <c r="N548" s="161">
        <v>41275</v>
      </c>
      <c r="O548" t="str">
        <f t="shared" si="17"/>
        <v>547|206|BM|Bruck/Mur||||||2013-01-01</v>
      </c>
    </row>
    <row r="549" spans="5:15">
      <c r="E549" s="18">
        <v>548</v>
      </c>
      <c r="F549" s="158">
        <f>'pas206'!I63</f>
        <v>206</v>
      </c>
      <c r="G549" s="18" t="str">
        <f>'pas206'!J63</f>
        <v>BM</v>
      </c>
      <c r="H549" s="43" t="str">
        <f>'pas206'!K63</f>
        <v>Bruck-Murzzuschlag</v>
      </c>
      <c r="M549" s="161">
        <v>41275</v>
      </c>
      <c r="O549" t="str">
        <f t="shared" si="17"/>
        <v>548|206|BM|Bruck-Murzzuschlag|||||2013-01-01|</v>
      </c>
    </row>
    <row r="550" spans="5:15">
      <c r="E550" s="18">
        <v>549</v>
      </c>
      <c r="F550" s="158">
        <f>'pas206'!I64</f>
        <v>206</v>
      </c>
      <c r="G550" s="18" t="str">
        <f>'pas206'!J64</f>
        <v>DL</v>
      </c>
      <c r="H550" s="43" t="str">
        <f>'pas206'!K64</f>
        <v>Deutschlandsberg</v>
      </c>
      <c r="O550" t="str">
        <f t="shared" si="17"/>
        <v>549|206|DL|Deutschlandsberg||||||</v>
      </c>
    </row>
    <row r="551" spans="5:15">
      <c r="E551" s="18">
        <v>550</v>
      </c>
      <c r="F551" s="158">
        <f>'pas206'!I65</f>
        <v>206</v>
      </c>
      <c r="G551" s="18" t="str">
        <f>'pas206'!J65</f>
        <v>FB</v>
      </c>
      <c r="H551" s="43" t="str">
        <f>'pas206'!K65</f>
        <v>Feldbach</v>
      </c>
      <c r="M551" s="161">
        <v>41275</v>
      </c>
      <c r="O551" t="str">
        <f t="shared" si="17"/>
        <v>550|206|FB|Feldbach|||||2013-01-01|</v>
      </c>
    </row>
    <row r="552" spans="5:15">
      <c r="E552" s="152">
        <v>551</v>
      </c>
      <c r="F552" s="158">
        <f>'pas206'!I66</f>
        <v>206</v>
      </c>
      <c r="G552" s="18" t="str">
        <f>'pas206'!J66</f>
        <v>FF</v>
      </c>
      <c r="H552" s="43" t="str">
        <f>'pas206'!K66</f>
        <v>Furstenfeld</v>
      </c>
      <c r="M552" s="161">
        <v>41275</v>
      </c>
      <c r="O552" t="str">
        <f t="shared" si="17"/>
        <v>551|206|FF|Furstenfeld|||||2013-01-01|</v>
      </c>
    </row>
    <row r="553" spans="5:15">
      <c r="E553" s="18">
        <v>552</v>
      </c>
      <c r="F553" s="158">
        <f>'pas206'!I67</f>
        <v>206</v>
      </c>
      <c r="G553" s="18" t="str">
        <f>'pas206'!J67</f>
        <v>GB</v>
      </c>
      <c r="H553" s="43" t="str">
        <f>'pas206'!K67</f>
        <v>Grobming</v>
      </c>
      <c r="O553" t="str">
        <f t="shared" si="17"/>
        <v>552|206|GB|Grobming||||||</v>
      </c>
    </row>
    <row r="554" spans="5:15">
      <c r="E554" s="18">
        <v>553</v>
      </c>
      <c r="F554" s="158">
        <f>'pas206'!I68</f>
        <v>206</v>
      </c>
      <c r="G554" s="18" t="str">
        <f>'pas206'!J68</f>
        <v>GC</v>
      </c>
      <c r="H554" s="43" t="str">
        <f>'pas206'!K68</f>
        <v>Graz</v>
      </c>
      <c r="O554" t="str">
        <f t="shared" si="17"/>
        <v>553|206|GC|Graz||||||</v>
      </c>
    </row>
    <row r="555" spans="5:15">
      <c r="E555" s="18">
        <v>554</v>
      </c>
      <c r="F555" s="158">
        <f>'pas206'!I69</f>
        <v>206</v>
      </c>
      <c r="G555" s="18" t="str">
        <f>'pas206'!J69</f>
        <v>GU</v>
      </c>
      <c r="H555" s="43" t="str">
        <f>'pas206'!K69</f>
        <v>Graz-Umgebung</v>
      </c>
      <c r="O555" t="str">
        <f t="shared" si="17"/>
        <v>554|206|GU|Graz-Umgebung||||||</v>
      </c>
    </row>
    <row r="556" spans="5:15">
      <c r="E556" s="18">
        <v>555</v>
      </c>
      <c r="F556" s="158">
        <f>'pas206'!I70</f>
        <v>206</v>
      </c>
      <c r="G556" s="18" t="str">
        <f>'pas206'!J70</f>
        <v>HB</v>
      </c>
      <c r="H556" s="43" t="str">
        <f>'pas206'!K70</f>
        <v>Hartberg</v>
      </c>
      <c r="M556" s="161">
        <v>41275</v>
      </c>
      <c r="O556" t="str">
        <f t="shared" si="17"/>
        <v>555|206|HB|Hartberg|||||2013-01-01|</v>
      </c>
    </row>
    <row r="557" spans="5:15">
      <c r="E557" s="18">
        <v>556</v>
      </c>
      <c r="F557" s="158">
        <f>'pas206'!I71</f>
        <v>206</v>
      </c>
      <c r="G557" s="18" t="str">
        <f>'pas206'!J71</f>
        <v>HF</v>
      </c>
      <c r="H557" s="43" t="str">
        <f>'pas206'!K71</f>
        <v>Hartberg-Furstenfeld</v>
      </c>
      <c r="N557" s="161">
        <v>41275</v>
      </c>
      <c r="O557" t="str">
        <f t="shared" si="17"/>
        <v>556|206|HF|Hartberg-Furstenfeld||||||2013-01-01</v>
      </c>
    </row>
    <row r="558" spans="5:15">
      <c r="E558" s="18">
        <v>557</v>
      </c>
      <c r="F558" s="158">
        <f>'pas206'!I72</f>
        <v>206</v>
      </c>
      <c r="G558" s="18" t="str">
        <f>'pas206'!J72</f>
        <v>JU</v>
      </c>
      <c r="H558" s="43" t="str">
        <f>'pas206'!K72</f>
        <v>Judenburg</v>
      </c>
      <c r="M558" s="161">
        <v>40909</v>
      </c>
      <c r="O558" t="str">
        <f t="shared" si="17"/>
        <v>557|206|JU|Judenburg|||||2012-01-01|</v>
      </c>
    </row>
    <row r="559" spans="5:15">
      <c r="E559" s="18">
        <v>558</v>
      </c>
      <c r="F559" s="158">
        <f>'pas206'!I73</f>
        <v>206</v>
      </c>
      <c r="G559" s="18" t="str">
        <f>'pas206'!J73</f>
        <v>KF</v>
      </c>
      <c r="H559" s="43" t="str">
        <f>'pas206'!K73</f>
        <v>Knittelfeld</v>
      </c>
      <c r="M559" s="161">
        <v>40909</v>
      </c>
      <c r="O559" t="str">
        <f t="shared" si="17"/>
        <v>558|206|KF|Knittelfeld|||||2012-01-01|</v>
      </c>
    </row>
    <row r="560" spans="5:15">
      <c r="E560" s="18">
        <v>559</v>
      </c>
      <c r="F560" s="158">
        <f>'pas206'!I74</f>
        <v>206</v>
      </c>
      <c r="G560" s="18" t="str">
        <f>'pas206'!J74</f>
        <v>LB</v>
      </c>
      <c r="H560" s="43" t="str">
        <f>'pas206'!K74</f>
        <v>Leibnitz</v>
      </c>
      <c r="O560" t="str">
        <f t="shared" si="17"/>
        <v>559|206|LB|Leibnitz||||||</v>
      </c>
    </row>
    <row r="561" spans="5:15">
      <c r="E561" s="18">
        <v>560</v>
      </c>
      <c r="F561" s="158">
        <f>'pas206'!I75</f>
        <v>206</v>
      </c>
      <c r="G561" s="18" t="str">
        <f>'pas206'!J75</f>
        <v>LE</v>
      </c>
      <c r="H561" s="43" t="str">
        <f>'pas206'!K75</f>
        <v>Leoben</v>
      </c>
      <c r="O561" t="str">
        <f t="shared" si="17"/>
        <v>560|206|LE|Leoben||||||</v>
      </c>
    </row>
    <row r="562" spans="5:15">
      <c r="E562" s="152">
        <v>561</v>
      </c>
      <c r="F562" s="158">
        <f>'pas206'!I76</f>
        <v>206</v>
      </c>
      <c r="G562" s="18" t="str">
        <f>'pas206'!J76</f>
        <v>LI</v>
      </c>
      <c r="H562" s="43" t="str">
        <f>'pas206'!K76</f>
        <v>Liezen</v>
      </c>
      <c r="O562" t="str">
        <f t="shared" si="17"/>
        <v>561|206|LI|Liezen||||||</v>
      </c>
    </row>
    <row r="563" spans="5:15">
      <c r="E563" s="18">
        <v>562</v>
      </c>
      <c r="F563" s="158">
        <f>'pas206'!I77</f>
        <v>206</v>
      </c>
      <c r="G563" s="18" t="str">
        <f>'pas206'!J77</f>
        <v>LN</v>
      </c>
      <c r="H563" s="43" t="str">
        <f>'pas206'!K77</f>
        <v>Leoben-Land</v>
      </c>
      <c r="O563" t="str">
        <f t="shared" si="17"/>
        <v>562|206|LN|Leoben-Land||||||</v>
      </c>
    </row>
    <row r="564" spans="5:15">
      <c r="E564" s="18">
        <v>563</v>
      </c>
      <c r="F564" s="158">
        <f>'pas206'!I78</f>
        <v>206</v>
      </c>
      <c r="G564" s="18" t="str">
        <f>'pas206'!J78</f>
        <v>MT</v>
      </c>
      <c r="H564" s="43" t="str">
        <f>'pas206'!K78</f>
        <v>Murtal</v>
      </c>
      <c r="N564" s="161">
        <v>40909</v>
      </c>
      <c r="O564" t="str">
        <f t="shared" si="17"/>
        <v>563|206|MT|Murtal||||||2012-01-01</v>
      </c>
    </row>
    <row r="565" spans="5:15">
      <c r="E565" s="18">
        <v>564</v>
      </c>
      <c r="F565" s="158">
        <f>'pas206'!I79</f>
        <v>206</v>
      </c>
      <c r="G565" s="18" t="str">
        <f>'pas206'!J79</f>
        <v>MU</v>
      </c>
      <c r="H565" s="43" t="str">
        <f>'pas206'!K79</f>
        <v>Murau</v>
      </c>
      <c r="O565" t="str">
        <f t="shared" si="17"/>
        <v>564|206|MU|Murau||||||</v>
      </c>
    </row>
    <row r="566" spans="5:15">
      <c r="E566" s="18">
        <v>565</v>
      </c>
      <c r="F566" s="158">
        <f>'pas206'!I80</f>
        <v>206</v>
      </c>
      <c r="G566" s="18" t="str">
        <f>'pas206'!J80</f>
        <v>MZ</v>
      </c>
      <c r="H566" s="43" t="str">
        <f>'pas206'!K80</f>
        <v>Murzzuschlag</v>
      </c>
      <c r="M566" s="161">
        <v>41275</v>
      </c>
      <c r="O566" t="str">
        <f t="shared" si="17"/>
        <v>565|206|MZ|Murzzuschlag|||||2013-01-01|</v>
      </c>
    </row>
    <row r="567" spans="5:15">
      <c r="E567" s="18">
        <v>566</v>
      </c>
      <c r="F567" s="158">
        <f>'pas206'!I81</f>
        <v>206</v>
      </c>
      <c r="G567" s="18" t="str">
        <f>'pas206'!J81</f>
        <v>RA</v>
      </c>
      <c r="H567" s="43" t="str">
        <f>'pas206'!K81</f>
        <v>Radkersburg</v>
      </c>
      <c r="M567" s="161">
        <v>41275</v>
      </c>
      <c r="O567" t="str">
        <f t="shared" si="17"/>
        <v>566|206|RA|Radkersburg|||||2013-01-01|</v>
      </c>
    </row>
    <row r="568" spans="5:15">
      <c r="E568" s="18">
        <v>567</v>
      </c>
      <c r="F568" s="158">
        <f>'pas206'!I82</f>
        <v>206</v>
      </c>
      <c r="G568" s="18" t="str">
        <f>'pas206'!J82</f>
        <v>SO</v>
      </c>
      <c r="H568" s="43" t="str">
        <f>'pas206'!K82</f>
        <v>Sudoststeiermark</v>
      </c>
      <c r="N568" s="161">
        <v>41275</v>
      </c>
      <c r="O568" t="str">
        <f t="shared" si="17"/>
        <v>567|206|SO|Sudoststeiermark||||||2013-01-01</v>
      </c>
    </row>
    <row r="569" spans="5:15">
      <c r="E569" s="18">
        <v>568</v>
      </c>
      <c r="F569" s="158">
        <f>'pas206'!I83</f>
        <v>206</v>
      </c>
      <c r="G569" s="18" t="str">
        <f>'pas206'!J83</f>
        <v>VO</v>
      </c>
      <c r="H569" s="43" t="str">
        <f>'pas206'!K83</f>
        <v>Voitsberg</v>
      </c>
      <c r="O569" t="str">
        <f t="shared" si="17"/>
        <v>568|206|VO|Voitsberg||||||</v>
      </c>
    </row>
    <row r="570" spans="5:15">
      <c r="E570" s="18">
        <v>569</v>
      </c>
      <c r="F570" s="158">
        <f>'pas206'!I84</f>
        <v>206</v>
      </c>
      <c r="G570" s="18" t="str">
        <f>'pas206'!J84</f>
        <v>WZ</v>
      </c>
      <c r="H570" s="43" t="str">
        <f>'pas206'!K84</f>
        <v>Weiz</v>
      </c>
      <c r="O570" t="str">
        <f t="shared" si="17"/>
        <v>569|206|WZ|Weiz||||||</v>
      </c>
    </row>
    <row r="571" spans="5:15">
      <c r="E571" s="18">
        <v>570</v>
      </c>
      <c r="F571" s="158">
        <f>'pas206'!I85</f>
        <v>206</v>
      </c>
      <c r="G571" s="18" t="str">
        <f>'pas206'!J85</f>
        <v>IC</v>
      </c>
      <c r="H571" s="43" t="str">
        <f>'pas206'!K85</f>
        <v>Innsbruck</v>
      </c>
      <c r="O571" t="str">
        <f t="shared" si="17"/>
        <v>570|206|IC|Innsbruck||||||</v>
      </c>
    </row>
    <row r="572" spans="5:15">
      <c r="E572" s="152">
        <v>571</v>
      </c>
      <c r="F572" s="158">
        <f>'pas206'!I86</f>
        <v>206</v>
      </c>
      <c r="G572" s="18" t="str">
        <f>'pas206'!J86</f>
        <v>IL</v>
      </c>
      <c r="H572" s="43" t="str">
        <f>'pas206'!K86</f>
        <v>Innsbruck-Land</v>
      </c>
      <c r="O572" t="str">
        <f t="shared" si="17"/>
        <v>571|206|IL|Innsbruck-Land||||||</v>
      </c>
    </row>
    <row r="573" spans="5:15">
      <c r="E573" s="18">
        <v>572</v>
      </c>
      <c r="F573" s="158">
        <f>'pas206'!I87</f>
        <v>206</v>
      </c>
      <c r="G573" s="18" t="str">
        <f>'pas206'!J87</f>
        <v>IM</v>
      </c>
      <c r="H573" s="43" t="str">
        <f>'pas206'!K87</f>
        <v>Imst</v>
      </c>
      <c r="O573" t="str">
        <f t="shared" si="17"/>
        <v>572|206|IM|Imst||||||</v>
      </c>
    </row>
    <row r="574" spans="5:15">
      <c r="E574" s="18">
        <v>573</v>
      </c>
      <c r="F574" s="158">
        <f>'pas206'!I88</f>
        <v>206</v>
      </c>
      <c r="G574" s="18" t="str">
        <f>'pas206'!J88</f>
        <v>KB</v>
      </c>
      <c r="H574" s="43" t="str">
        <f>'pas206'!K88</f>
        <v>Kitzbuhel</v>
      </c>
      <c r="O574" t="str">
        <f t="shared" si="17"/>
        <v>573|206|KB|Kitzbuhel||||||</v>
      </c>
    </row>
    <row r="575" spans="5:15">
      <c r="E575" s="18">
        <v>574</v>
      </c>
      <c r="F575" s="158">
        <f>'pas206'!I89</f>
        <v>206</v>
      </c>
      <c r="G575" s="18" t="str">
        <f>'pas206'!J89</f>
        <v>KU</v>
      </c>
      <c r="H575" s="43" t="str">
        <f>'pas206'!K89</f>
        <v>Kufstein</v>
      </c>
      <c r="O575" t="str">
        <f t="shared" si="17"/>
        <v>574|206|KU|Kufstein||||||</v>
      </c>
    </row>
    <row r="576" spans="5:15">
      <c r="E576" s="18">
        <v>575</v>
      </c>
      <c r="F576" s="158">
        <f>'pas206'!I90</f>
        <v>206</v>
      </c>
      <c r="G576" s="18" t="str">
        <f>'pas206'!J90</f>
        <v>LA</v>
      </c>
      <c r="H576" s="43" t="str">
        <f>'pas206'!K90</f>
        <v>Landeck</v>
      </c>
      <c r="O576" t="str">
        <f t="shared" si="17"/>
        <v>575|206|LA|Landeck||||||</v>
      </c>
    </row>
    <row r="577" spans="5:15">
      <c r="E577" s="18">
        <v>576</v>
      </c>
      <c r="F577" s="158">
        <f>'pas206'!I91</f>
        <v>206</v>
      </c>
      <c r="G577" s="18" t="str">
        <f>'pas206'!J91</f>
        <v>LZ</v>
      </c>
      <c r="H577" s="43" t="str">
        <f>'pas206'!K91</f>
        <v>Lienz</v>
      </c>
      <c r="O577" t="str">
        <f t="shared" si="17"/>
        <v>576|206|LZ|Lienz||||||</v>
      </c>
    </row>
    <row r="578" spans="5:15">
      <c r="E578" s="18">
        <v>577</v>
      </c>
      <c r="F578" s="158">
        <f>'pas206'!I92</f>
        <v>206</v>
      </c>
      <c r="G578" s="18" t="str">
        <f>'pas206'!J92</f>
        <v>RE</v>
      </c>
      <c r="H578" s="43" t="str">
        <f>'pas206'!K92</f>
        <v>Reutte</v>
      </c>
      <c r="O578" t="str">
        <f t="shared" si="17"/>
        <v>577|206|RE|Reutte||||||</v>
      </c>
    </row>
    <row r="579" spans="5:15">
      <c r="E579" s="18">
        <v>578</v>
      </c>
      <c r="F579" s="158">
        <f>'pas206'!I93</f>
        <v>206</v>
      </c>
      <c r="G579" s="18" t="str">
        <f>'pas206'!J93</f>
        <v>SZ</v>
      </c>
      <c r="H579" s="43" t="str">
        <f>'pas206'!K93</f>
        <v>Schwaz</v>
      </c>
      <c r="O579" t="str">
        <f t="shared" ref="O579:O642" si="18">E579&amp;"|"&amp;F579&amp;"|"&amp;G579&amp;"|"&amp;H579&amp;"|"&amp;I579&amp;"|"&amp;J579&amp;"|"&amp;K579&amp;"|"&amp;L579&amp;"|"&amp;IF(M579 &lt;&gt; "",TEXT(M579,"yyyy-mm-dd"),"")&amp;"|"&amp;IF(N579 &lt;&gt; "",TEXT(N579,"yyyy-mm-dd"),"")</f>
        <v>578|206|SZ|Schwaz||||||</v>
      </c>
    </row>
    <row r="580" spans="5:15">
      <c r="E580" s="18">
        <v>579</v>
      </c>
      <c r="F580" s="158">
        <f>'pas206'!I94</f>
        <v>206</v>
      </c>
      <c r="G580" s="18" t="str">
        <f>'pas206'!J94</f>
        <v>FE</v>
      </c>
      <c r="H580" s="43" t="str">
        <f>'pas206'!K94</f>
        <v>Feldkirchen</v>
      </c>
      <c r="O580" t="str">
        <f t="shared" si="18"/>
        <v>579|206|FE|Feldkirchen||||||</v>
      </c>
    </row>
    <row r="581" spans="5:15">
      <c r="E581" s="18">
        <v>580</v>
      </c>
      <c r="F581" s="158">
        <f>'pas206'!I95</f>
        <v>206</v>
      </c>
      <c r="G581" s="18" t="str">
        <f>'pas206'!J95</f>
        <v>HE</v>
      </c>
      <c r="H581" s="43" t="str">
        <f>'pas206'!K95</f>
        <v>Hermagor</v>
      </c>
      <c r="O581" t="str">
        <f t="shared" si="18"/>
        <v>580|206|HE|Hermagor||||||</v>
      </c>
    </row>
    <row r="582" spans="5:15">
      <c r="E582" s="152">
        <v>581</v>
      </c>
      <c r="F582" s="158">
        <f>'pas206'!I96</f>
        <v>206</v>
      </c>
      <c r="G582" s="18" t="str">
        <f>'pas206'!J96</f>
        <v>KC</v>
      </c>
      <c r="H582" s="43" t="str">
        <f>'pas206'!K96</f>
        <v>Klagenfurt</v>
      </c>
      <c r="O582" t="str">
        <f t="shared" si="18"/>
        <v>581|206|KC|Klagenfurt||||||</v>
      </c>
    </row>
    <row r="583" spans="5:15">
      <c r="E583" s="18">
        <v>582</v>
      </c>
      <c r="F583" s="158">
        <f>'pas206'!I97</f>
        <v>206</v>
      </c>
      <c r="G583" s="18" t="str">
        <f>'pas206'!J97</f>
        <v>KL</v>
      </c>
      <c r="H583" s="43" t="str">
        <f>'pas206'!K97</f>
        <v>Klagenfurt-Land</v>
      </c>
      <c r="O583" t="str">
        <f t="shared" si="18"/>
        <v>582|206|KL|Klagenfurt-Land||||||</v>
      </c>
    </row>
    <row r="584" spans="5:15">
      <c r="E584" s="18">
        <v>583</v>
      </c>
      <c r="F584" s="158">
        <f>'pas206'!I98</f>
        <v>206</v>
      </c>
      <c r="G584" s="18" t="str">
        <f>'pas206'!J98</f>
        <v>SP</v>
      </c>
      <c r="H584" s="43" t="str">
        <f>'pas206'!K98</f>
        <v>Spittal/Drau</v>
      </c>
      <c r="O584" t="str">
        <f t="shared" si="18"/>
        <v>583|206|SP|Spittal/Drau||||||</v>
      </c>
    </row>
    <row r="585" spans="5:15">
      <c r="E585" s="18">
        <v>584</v>
      </c>
      <c r="F585" s="158">
        <f>'pas206'!I99</f>
        <v>206</v>
      </c>
      <c r="G585" s="18" t="str">
        <f>'pas206'!J99</f>
        <v>SV</v>
      </c>
      <c r="H585" s="43" t="str">
        <f>'pas206'!K99</f>
        <v>St.Veit/Glan</v>
      </c>
      <c r="O585" t="str">
        <f t="shared" si="18"/>
        <v>584|206|SV|St.Veit/Glan||||||</v>
      </c>
    </row>
    <row r="586" spans="5:15">
      <c r="E586" s="18">
        <v>585</v>
      </c>
      <c r="F586" s="158">
        <f>'pas206'!I100</f>
        <v>206</v>
      </c>
      <c r="G586" s="18" t="str">
        <f>'pas206'!J100</f>
        <v>VI</v>
      </c>
      <c r="H586" s="43" t="str">
        <f>'pas206'!K100</f>
        <v>Villach</v>
      </c>
      <c r="O586" t="str">
        <f t="shared" si="18"/>
        <v>585|206|VI|Villach||||||</v>
      </c>
    </row>
    <row r="587" spans="5:15">
      <c r="E587" s="18">
        <v>586</v>
      </c>
      <c r="F587" s="158">
        <f>'pas206'!I101</f>
        <v>206</v>
      </c>
      <c r="G587" s="18" t="str">
        <f>'pas206'!J101</f>
        <v>VK</v>
      </c>
      <c r="H587" s="43" t="str">
        <f>'pas206'!K101</f>
        <v>Volkermarkt</v>
      </c>
      <c r="O587" t="str">
        <f t="shared" si="18"/>
        <v>586|206|VK|Volkermarkt||||||</v>
      </c>
    </row>
    <row r="588" spans="5:15">
      <c r="E588" s="18">
        <v>587</v>
      </c>
      <c r="F588" s="158">
        <f>'pas206'!I102</f>
        <v>206</v>
      </c>
      <c r="G588" s="18" t="str">
        <f>'pas206'!J102</f>
        <v>VL</v>
      </c>
      <c r="H588" s="43" t="str">
        <f>'pas206'!K102</f>
        <v>Villach-Land</v>
      </c>
      <c r="O588" t="str">
        <f t="shared" si="18"/>
        <v>587|206|VL|Villach-Land||||||</v>
      </c>
    </row>
    <row r="589" spans="5:15">
      <c r="E589" s="18">
        <v>588</v>
      </c>
      <c r="F589" s="158">
        <f>'pas206'!I103</f>
        <v>206</v>
      </c>
      <c r="G589" s="18" t="str">
        <f>'pas206'!J103</f>
        <v>WO</v>
      </c>
      <c r="H589" s="43" t="str">
        <f>'pas206'!K103</f>
        <v>Wolfsberg</v>
      </c>
      <c r="O589" t="str">
        <f t="shared" si="18"/>
        <v>588|206|WO|Wolfsberg||||||</v>
      </c>
    </row>
    <row r="590" spans="5:15">
      <c r="E590" s="18">
        <v>589</v>
      </c>
      <c r="F590" s="158">
        <f>'pas206'!I104</f>
        <v>206</v>
      </c>
      <c r="G590" s="18" t="str">
        <f>'pas206'!J104</f>
        <v>BC</v>
      </c>
      <c r="H590" s="43" t="str">
        <f>'pas206'!K104</f>
        <v>Bregenz</v>
      </c>
      <c r="O590" t="str">
        <f t="shared" si="18"/>
        <v>589|206|BC|Bregenz||||||</v>
      </c>
    </row>
    <row r="591" spans="5:15">
      <c r="E591" s="18">
        <v>590</v>
      </c>
      <c r="F591" s="158">
        <f>'pas206'!I105</f>
        <v>206</v>
      </c>
      <c r="G591" s="18" t="str">
        <f>'pas206'!J105</f>
        <v>BZ</v>
      </c>
      <c r="H591" s="43" t="str">
        <f>'pas206'!K105</f>
        <v>Bludenz</v>
      </c>
      <c r="O591" t="str">
        <f t="shared" si="18"/>
        <v>590|206|BZ|Bludenz||||||</v>
      </c>
    </row>
    <row r="592" spans="5:15">
      <c r="E592" s="152">
        <v>591</v>
      </c>
      <c r="F592" s="158">
        <f>'pas206'!I106</f>
        <v>206</v>
      </c>
      <c r="G592" s="18" t="str">
        <f>'pas206'!J106</f>
        <v>DO</v>
      </c>
      <c r="H592" s="43" t="str">
        <f>'pas206'!K106</f>
        <v>Dornbirn</v>
      </c>
      <c r="O592" t="str">
        <f t="shared" si="18"/>
        <v>591|206|DO|Dornbirn||||||</v>
      </c>
    </row>
    <row r="593" spans="4:15">
      <c r="E593" s="18">
        <v>592</v>
      </c>
      <c r="F593" s="158">
        <f>'pas206'!I107</f>
        <v>206</v>
      </c>
      <c r="G593" s="18" t="str">
        <f>'pas206'!J107</f>
        <v>FK</v>
      </c>
      <c r="H593" s="43" t="str">
        <f>'pas206'!K107</f>
        <v>Feldkirch</v>
      </c>
      <c r="O593" t="str">
        <f t="shared" si="18"/>
        <v>592|206|FK|Feldkirch||||||</v>
      </c>
    </row>
    <row r="594" spans="4:15">
      <c r="D594" t="str">
        <f t="shared" ref="D594:D605" si="19">VLOOKUP(F594,$B$2:$C$404,2,FALSE)</f>
        <v>BELGIUM</v>
      </c>
      <c r="E594" s="18">
        <v>593</v>
      </c>
      <c r="F594" s="153">
        <f>'pas209'!C2</f>
        <v>209</v>
      </c>
      <c r="G594" s="152" t="str">
        <f>'pas209'!D2</f>
        <v>AN</v>
      </c>
      <c r="H594" s="154" t="str">
        <f>'pas209'!E2</f>
        <v>Antwerpen</v>
      </c>
      <c r="I594" s="152"/>
      <c r="J594" s="155"/>
      <c r="K594" s="152"/>
      <c r="L594" s="152"/>
      <c r="M594" s="157"/>
      <c r="N594" s="157"/>
      <c r="O594" t="str">
        <f t="shared" si="18"/>
        <v>593|209|AN|Antwerpen||||||</v>
      </c>
    </row>
    <row r="595" spans="4:15">
      <c r="E595" s="18">
        <v>594</v>
      </c>
      <c r="F595" s="158">
        <f>'pas209'!C3</f>
        <v>209</v>
      </c>
      <c r="G595" s="18" t="str">
        <f>'pas209'!D3</f>
        <v>BR</v>
      </c>
      <c r="H595" s="43" t="str">
        <f>'pas209'!E3</f>
        <v>Brussels</v>
      </c>
      <c r="O595" t="str">
        <f t="shared" si="18"/>
        <v>594|209|BR|Brussels||||||</v>
      </c>
    </row>
    <row r="596" spans="4:15">
      <c r="E596" s="18">
        <v>595</v>
      </c>
      <c r="F596" s="158">
        <f>'pas209'!C4</f>
        <v>209</v>
      </c>
      <c r="G596" s="18" t="str">
        <f>'pas209'!D4</f>
        <v>BW</v>
      </c>
      <c r="H596" s="43" t="str">
        <f>'pas209'!E4</f>
        <v>Brabant Wallon</v>
      </c>
      <c r="O596" t="str">
        <f t="shared" si="18"/>
        <v>595|209|BW|Brabant Wallon||||||</v>
      </c>
    </row>
    <row r="597" spans="4:15">
      <c r="E597" s="18">
        <v>596</v>
      </c>
      <c r="F597" s="158">
        <f>'pas209'!C5</f>
        <v>209</v>
      </c>
      <c r="G597" s="18" t="str">
        <f>'pas209'!D5</f>
        <v>HT</v>
      </c>
      <c r="H597" s="43" t="str">
        <f>'pas209'!E5</f>
        <v>Hainaut</v>
      </c>
      <c r="O597" t="str">
        <f t="shared" si="18"/>
        <v>596|209|HT|Hainaut||||||</v>
      </c>
    </row>
    <row r="598" spans="4:15">
      <c r="E598" s="18">
        <v>597</v>
      </c>
      <c r="F598" s="158">
        <f>'pas209'!C6</f>
        <v>209</v>
      </c>
      <c r="G598" s="18" t="str">
        <f>'pas209'!D6</f>
        <v>LB</v>
      </c>
      <c r="H598" s="43" t="str">
        <f>'pas209'!E6</f>
        <v>Limburg</v>
      </c>
      <c r="O598" t="str">
        <f t="shared" si="18"/>
        <v>597|209|LB|Limburg||||||</v>
      </c>
    </row>
    <row r="599" spans="4:15">
      <c r="E599" s="18">
        <v>598</v>
      </c>
      <c r="F599" s="158">
        <f>'pas209'!C7</f>
        <v>209</v>
      </c>
      <c r="G599" s="18" t="str">
        <f>'pas209'!D7</f>
        <v>LG</v>
      </c>
      <c r="H599" s="43" t="str">
        <f>'pas209'!E7</f>
        <v>Liêge</v>
      </c>
      <c r="O599" t="str">
        <f t="shared" si="18"/>
        <v>598|209|LG|Liêge||||||</v>
      </c>
    </row>
    <row r="600" spans="4:15">
      <c r="E600" s="18">
        <v>599</v>
      </c>
      <c r="F600" s="158">
        <f>'pas209'!C8</f>
        <v>209</v>
      </c>
      <c r="G600" s="18" t="str">
        <f>'pas209'!D8</f>
        <v>NM</v>
      </c>
      <c r="H600" s="43" t="str">
        <f>'pas209'!E8</f>
        <v>Namur</v>
      </c>
      <c r="O600" t="str">
        <f t="shared" si="18"/>
        <v>599|209|NM|Namur||||||</v>
      </c>
    </row>
    <row r="601" spans="4:15">
      <c r="E601" s="18">
        <v>600</v>
      </c>
      <c r="F601" s="158">
        <f>'pas209'!C9</f>
        <v>209</v>
      </c>
      <c r="G601" s="18" t="str">
        <f>'pas209'!D9</f>
        <v>LU</v>
      </c>
      <c r="H601" s="43" t="str">
        <f>'pas209'!E9</f>
        <v>Luxembourg</v>
      </c>
      <c r="O601" t="str">
        <f t="shared" si="18"/>
        <v>600|209|LU|Luxembourg||||||</v>
      </c>
    </row>
    <row r="602" spans="4:15">
      <c r="E602" s="152">
        <v>601</v>
      </c>
      <c r="F602" s="158">
        <f>'pas209'!C10</f>
        <v>209</v>
      </c>
      <c r="G602" s="18" t="str">
        <f>'pas209'!D10</f>
        <v>OV</v>
      </c>
      <c r="H602" s="43" t="str">
        <f>'pas209'!E10</f>
        <v>Oost-Vlaanderen</v>
      </c>
      <c r="O602" t="str">
        <f t="shared" si="18"/>
        <v>601|209|OV|Oost-Vlaanderen||||||</v>
      </c>
    </row>
    <row r="603" spans="4:15">
      <c r="E603" s="18">
        <v>602</v>
      </c>
      <c r="F603" s="158">
        <f>'pas209'!C11</f>
        <v>209</v>
      </c>
      <c r="G603" s="18" t="str">
        <f>'pas209'!D11</f>
        <v>VB</v>
      </c>
      <c r="H603" s="43" t="str">
        <f>'pas209'!E11</f>
        <v>Vlaams Brabant</v>
      </c>
      <c r="O603" t="str">
        <f t="shared" si="18"/>
        <v>602|209|VB|Vlaams Brabant||||||</v>
      </c>
    </row>
    <row r="604" spans="4:15">
      <c r="E604" s="18">
        <v>603</v>
      </c>
      <c r="F604" s="158">
        <f>'pas209'!C12</f>
        <v>209</v>
      </c>
      <c r="G604" s="18" t="str">
        <f>'pas209'!D12</f>
        <v>WV</v>
      </c>
      <c r="H604" s="43" t="str">
        <f>'pas209'!E12</f>
        <v>West-Vlaanderen</v>
      </c>
      <c r="O604" t="str">
        <f t="shared" si="18"/>
        <v>603|209|WV|West-Vlaanderen||||||</v>
      </c>
    </row>
    <row r="605" spans="4:15">
      <c r="D605" t="str">
        <f t="shared" si="19"/>
        <v>BULGARIA</v>
      </c>
      <c r="E605" s="18">
        <v>604</v>
      </c>
      <c r="F605" s="153">
        <f>'pas212'!I2</f>
        <v>212</v>
      </c>
      <c r="G605" s="152" t="str">
        <f>'pas212'!J2</f>
        <v>BU</v>
      </c>
      <c r="H605" s="154" t="str">
        <f>'pas212'!K2</f>
        <v>Burgas</v>
      </c>
      <c r="I605" s="152"/>
      <c r="J605" s="155"/>
      <c r="K605" s="152"/>
      <c r="L605" s="152"/>
      <c r="M605" s="157"/>
      <c r="N605" s="157"/>
      <c r="O605" t="str">
        <f t="shared" si="18"/>
        <v>604|212|BU|Burgas||||||</v>
      </c>
    </row>
    <row r="606" spans="4:15">
      <c r="E606" s="18">
        <v>605</v>
      </c>
      <c r="F606" s="158">
        <f>'pas212'!I3</f>
        <v>212</v>
      </c>
      <c r="G606" s="18" t="str">
        <f>'pas212'!J3</f>
        <v>SL</v>
      </c>
      <c r="H606" s="43" t="str">
        <f>'pas212'!K3</f>
        <v>Sliven</v>
      </c>
      <c r="O606" t="str">
        <f t="shared" si="18"/>
        <v>605|212|SL|Sliven||||||</v>
      </c>
    </row>
    <row r="607" spans="4:15">
      <c r="E607" s="18">
        <v>606</v>
      </c>
      <c r="F607" s="158">
        <f>'pas212'!I4</f>
        <v>212</v>
      </c>
      <c r="G607" s="18" t="str">
        <f>'pas212'!J4</f>
        <v>YA</v>
      </c>
      <c r="H607" s="43" t="str">
        <f>'pas212'!K4</f>
        <v>Yambol (Jambol)</v>
      </c>
      <c r="O607" t="str">
        <f t="shared" si="18"/>
        <v>606|212|YA|Yambol (Jambol)||||||</v>
      </c>
    </row>
    <row r="608" spans="4:15">
      <c r="E608" s="18">
        <v>607</v>
      </c>
      <c r="F608" s="158">
        <f>'pas212'!I5</f>
        <v>212</v>
      </c>
      <c r="G608" s="18" t="str">
        <f>'pas212'!J5</f>
        <v>SO</v>
      </c>
      <c r="H608" s="43" t="str">
        <f>'pas212'!K5</f>
        <v>Sofija Grad</v>
      </c>
      <c r="O608" t="str">
        <f t="shared" si="18"/>
        <v>607|212|SO|Sofija Grad||||||</v>
      </c>
    </row>
    <row r="609" spans="5:15">
      <c r="E609" s="18">
        <v>608</v>
      </c>
      <c r="F609" s="158">
        <f>'pas212'!I6</f>
        <v>212</v>
      </c>
      <c r="G609" s="18" t="str">
        <f>'pas212'!J6</f>
        <v>HA</v>
      </c>
      <c r="H609" s="43" t="str">
        <f>'pas212'!K6</f>
        <v>Haskovo</v>
      </c>
      <c r="O609" t="str">
        <f t="shared" si="18"/>
        <v>608|212|HA|Haskovo||||||</v>
      </c>
    </row>
    <row r="610" spans="5:15">
      <c r="E610" s="18">
        <v>609</v>
      </c>
      <c r="F610" s="158">
        <f>'pas212'!I7</f>
        <v>212</v>
      </c>
      <c r="G610" s="18" t="str">
        <f>'pas212'!J7</f>
        <v>KA</v>
      </c>
      <c r="H610" s="43" t="str">
        <f>'pas212'!K7</f>
        <v>Kardzali</v>
      </c>
      <c r="O610" t="str">
        <f t="shared" si="18"/>
        <v>609|212|KA|Kardzali||||||</v>
      </c>
    </row>
    <row r="611" spans="5:15">
      <c r="E611" s="18">
        <v>610</v>
      </c>
      <c r="F611" s="158">
        <f>'pas212'!I8</f>
        <v>212</v>
      </c>
      <c r="G611" s="18" t="str">
        <f>'pas212'!J8</f>
        <v>SZ</v>
      </c>
      <c r="H611" s="43" t="str">
        <f>'pas212'!K8</f>
        <v>Stara Zagora</v>
      </c>
      <c r="O611" t="str">
        <f t="shared" si="18"/>
        <v>610|212|SZ|Stara Zagora||||||</v>
      </c>
    </row>
    <row r="612" spans="5:15">
      <c r="E612" s="152">
        <v>611</v>
      </c>
      <c r="F612" s="158">
        <f>'pas212'!I9</f>
        <v>212</v>
      </c>
      <c r="G612" s="18" t="str">
        <f>'pas212'!J9</f>
        <v>PA</v>
      </c>
      <c r="H612" s="43" t="str">
        <f>'pas212'!K9</f>
        <v>Pazardzik</v>
      </c>
      <c r="O612" t="str">
        <f t="shared" si="18"/>
        <v>611|212|PA|Pazardzik||||||</v>
      </c>
    </row>
    <row r="613" spans="5:15">
      <c r="E613" s="18">
        <v>612</v>
      </c>
      <c r="F613" s="158">
        <f>'pas212'!I10</f>
        <v>212</v>
      </c>
      <c r="G613" s="18" t="str">
        <f>'pas212'!J10</f>
        <v>PD</v>
      </c>
      <c r="H613" s="43" t="str">
        <f>'pas212'!K10</f>
        <v>Plovdiv</v>
      </c>
      <c r="O613" t="str">
        <f t="shared" si="18"/>
        <v>612|212|PD|Plovdiv||||||</v>
      </c>
    </row>
    <row r="614" spans="5:15">
      <c r="E614" s="18">
        <v>613</v>
      </c>
      <c r="F614" s="158">
        <f>'pas212'!I11</f>
        <v>212</v>
      </c>
      <c r="G614" s="18" t="str">
        <f>'pas212'!J11</f>
        <v>SM</v>
      </c>
      <c r="H614" s="43" t="str">
        <f>'pas212'!K11</f>
        <v>Smoljan</v>
      </c>
      <c r="O614" t="str">
        <f t="shared" si="18"/>
        <v>613|212|SM|Smoljan||||||</v>
      </c>
    </row>
    <row r="615" spans="5:15">
      <c r="E615" s="18">
        <v>614</v>
      </c>
      <c r="F615" s="158">
        <f>'pas212'!I12</f>
        <v>212</v>
      </c>
      <c r="G615" s="18" t="str">
        <f>'pas212'!J12</f>
        <v>BL</v>
      </c>
      <c r="H615" s="43" t="str">
        <f>'pas212'!K12</f>
        <v>Blagoevgrad</v>
      </c>
      <c r="O615" t="str">
        <f t="shared" si="18"/>
        <v>614|212|BL|Blagoevgrad||||||</v>
      </c>
    </row>
    <row r="616" spans="5:15">
      <c r="E616" s="18">
        <v>615</v>
      </c>
      <c r="F616" s="158">
        <f>'pas212'!I13</f>
        <v>212</v>
      </c>
      <c r="G616" s="18" t="str">
        <f>'pas212'!J13</f>
        <v>KD</v>
      </c>
      <c r="H616" s="43" t="str">
        <f>'pas212'!K13</f>
        <v>Kjustendil</v>
      </c>
      <c r="O616" t="str">
        <f t="shared" si="18"/>
        <v>615|212|KD|Kjustendil||||||</v>
      </c>
    </row>
    <row r="617" spans="5:15">
      <c r="E617" s="18">
        <v>616</v>
      </c>
      <c r="F617" s="158">
        <f>'pas212'!I14</f>
        <v>212</v>
      </c>
      <c r="G617" s="18" t="str">
        <f>'pas212'!J14</f>
        <v>PK</v>
      </c>
      <c r="H617" s="43" t="str">
        <f>'pas212'!K14</f>
        <v>Pernik</v>
      </c>
      <c r="O617" t="str">
        <f t="shared" si="18"/>
        <v>616|212|PK|Pernik||||||</v>
      </c>
    </row>
    <row r="618" spans="5:15">
      <c r="E618" s="18">
        <v>617</v>
      </c>
      <c r="F618" s="158">
        <f>'pas212'!I15</f>
        <v>212</v>
      </c>
      <c r="G618" s="18" t="str">
        <f>'pas212'!J15</f>
        <v>SF</v>
      </c>
      <c r="H618" s="43" t="str">
        <f>'pas212'!K15</f>
        <v>Sofija (Sofia)</v>
      </c>
      <c r="O618" t="str">
        <f t="shared" si="18"/>
        <v>617|212|SF|Sofija (Sofia)||||||</v>
      </c>
    </row>
    <row r="619" spans="5:15">
      <c r="E619" s="18">
        <v>618</v>
      </c>
      <c r="F619" s="158">
        <f>'pas212'!I16</f>
        <v>212</v>
      </c>
      <c r="G619" s="18" t="str">
        <f>'pas212'!J16</f>
        <v>GA</v>
      </c>
      <c r="H619" s="43" t="str">
        <f>'pas212'!K16</f>
        <v>Gabrovo</v>
      </c>
      <c r="O619" t="str">
        <f t="shared" si="18"/>
        <v>618|212|GA|Gabrovo||||||</v>
      </c>
    </row>
    <row r="620" spans="5:15">
      <c r="E620" s="18">
        <v>619</v>
      </c>
      <c r="F620" s="158">
        <f>'pas212'!I17</f>
        <v>212</v>
      </c>
      <c r="G620" s="18" t="str">
        <f>'pas212'!J17</f>
        <v>LV</v>
      </c>
      <c r="H620" s="43" t="str">
        <f>'pas212'!K17</f>
        <v>Lovec (Lovech)</v>
      </c>
      <c r="O620" t="str">
        <f t="shared" si="18"/>
        <v>619|212|LV|Lovec (Lovech)||||||</v>
      </c>
    </row>
    <row r="621" spans="5:15">
      <c r="E621" s="18">
        <v>620</v>
      </c>
      <c r="F621" s="158">
        <f>'pas212'!I18</f>
        <v>212</v>
      </c>
      <c r="G621" s="18" t="str">
        <f>'pas212'!J18</f>
        <v>PL</v>
      </c>
      <c r="H621" s="43" t="str">
        <f>'pas212'!K18</f>
        <v>Pleven</v>
      </c>
      <c r="O621" t="str">
        <f t="shared" si="18"/>
        <v>620|212|PL|Pleven||||||</v>
      </c>
    </row>
    <row r="622" spans="5:15">
      <c r="E622" s="152">
        <v>621</v>
      </c>
      <c r="F622" s="158">
        <f>'pas212'!I19</f>
        <v>212</v>
      </c>
      <c r="G622" s="18" t="str">
        <f>'pas212'!J19</f>
        <v>VT</v>
      </c>
      <c r="H622" s="43" t="str">
        <f>'pas212'!K19</f>
        <v>Veliko Tarnovo</v>
      </c>
      <c r="O622" t="str">
        <f t="shared" si="18"/>
        <v>621|212|VT|Veliko Tarnovo||||||</v>
      </c>
    </row>
    <row r="623" spans="5:15">
      <c r="E623" s="18">
        <v>622</v>
      </c>
      <c r="F623" s="158">
        <f>'pas212'!I20</f>
        <v>212</v>
      </c>
      <c r="G623" s="18" t="str">
        <f>'pas212'!J20</f>
        <v>MN</v>
      </c>
      <c r="H623" s="43" t="str">
        <f>'pas212'!K20</f>
        <v>Montana</v>
      </c>
      <c r="O623" t="str">
        <f t="shared" si="18"/>
        <v>622|212|MN|Montana||||||</v>
      </c>
    </row>
    <row r="624" spans="5:15">
      <c r="E624" s="18">
        <v>623</v>
      </c>
      <c r="F624" s="158">
        <f>'pas212'!I21</f>
        <v>212</v>
      </c>
      <c r="G624" s="18" t="str">
        <f>'pas212'!J21</f>
        <v>VD</v>
      </c>
      <c r="H624" s="43" t="str">
        <f>'pas212'!K21</f>
        <v>Vidin</v>
      </c>
      <c r="O624" t="str">
        <f t="shared" si="18"/>
        <v>623|212|VD|Vidin||||||</v>
      </c>
    </row>
    <row r="625" spans="4:15">
      <c r="E625" s="18">
        <v>624</v>
      </c>
      <c r="F625" s="158">
        <f>'pas212'!I22</f>
        <v>212</v>
      </c>
      <c r="G625" s="18" t="str">
        <f>'pas212'!J22</f>
        <v>VR</v>
      </c>
      <c r="H625" s="43" t="str">
        <f>'pas212'!K22</f>
        <v>Vraca</v>
      </c>
      <c r="O625" t="str">
        <f t="shared" si="18"/>
        <v>624|212|VR|Vraca||||||</v>
      </c>
    </row>
    <row r="626" spans="4:15">
      <c r="E626" s="18">
        <v>625</v>
      </c>
      <c r="F626" s="158">
        <f>'pas212'!I23</f>
        <v>212</v>
      </c>
      <c r="G626" s="18" t="str">
        <f>'pas212'!J23</f>
        <v>RZ</v>
      </c>
      <c r="H626" s="43" t="str">
        <f>'pas212'!K23</f>
        <v>Razgrad</v>
      </c>
      <c r="O626" t="str">
        <f t="shared" si="18"/>
        <v>625|212|RZ|Razgrad||||||</v>
      </c>
    </row>
    <row r="627" spans="4:15">
      <c r="E627" s="18">
        <v>626</v>
      </c>
      <c r="F627" s="158">
        <f>'pas212'!I24</f>
        <v>212</v>
      </c>
      <c r="G627" s="18" t="str">
        <f>'pas212'!J24</f>
        <v>RS</v>
      </c>
      <c r="H627" s="43" t="str">
        <f>'pas212'!K24</f>
        <v>Ruse</v>
      </c>
      <c r="O627" t="str">
        <f t="shared" si="18"/>
        <v>626|212|RS|Ruse||||||</v>
      </c>
    </row>
    <row r="628" spans="4:15">
      <c r="E628" s="18">
        <v>627</v>
      </c>
      <c r="F628" s="158">
        <f>'pas212'!I25</f>
        <v>212</v>
      </c>
      <c r="G628" s="18" t="str">
        <f>'pas212'!J25</f>
        <v>SS</v>
      </c>
      <c r="H628" s="43" t="str">
        <f>'pas212'!K25</f>
        <v>Silistra</v>
      </c>
      <c r="O628" t="str">
        <f t="shared" si="18"/>
        <v>627|212|SS|Silistra||||||</v>
      </c>
    </row>
    <row r="629" spans="4:15">
      <c r="E629" s="18">
        <v>628</v>
      </c>
      <c r="F629" s="158">
        <f>'pas212'!I26</f>
        <v>212</v>
      </c>
      <c r="G629" s="18" t="str">
        <f>'pas212'!J26</f>
        <v>TA</v>
      </c>
      <c r="H629" s="43" t="str">
        <f>'pas212'!K26</f>
        <v>Targoviste</v>
      </c>
      <c r="O629" t="str">
        <f t="shared" si="18"/>
        <v>628|212|TA|Targoviste||||||</v>
      </c>
    </row>
    <row r="630" spans="4:15">
      <c r="E630" s="18">
        <v>629</v>
      </c>
      <c r="F630" s="158">
        <f>'pas212'!I27</f>
        <v>212</v>
      </c>
      <c r="G630" s="18" t="str">
        <f>'pas212'!J27</f>
        <v>DO</v>
      </c>
      <c r="H630" s="43" t="str">
        <f>'pas212'!K27</f>
        <v>Dobric</v>
      </c>
      <c r="O630" t="str">
        <f t="shared" si="18"/>
        <v>629|212|DO|Dobric||||||</v>
      </c>
    </row>
    <row r="631" spans="4:15">
      <c r="E631" s="18">
        <v>630</v>
      </c>
      <c r="F631" s="158">
        <f>'pas212'!I28</f>
        <v>212</v>
      </c>
      <c r="G631" s="18" t="str">
        <f>'pas212'!J28</f>
        <v>SN</v>
      </c>
      <c r="H631" s="43" t="str">
        <f>'pas212'!K28</f>
        <v>Sumen</v>
      </c>
      <c r="O631" t="str">
        <f t="shared" si="18"/>
        <v>630|212|SN|Sumen||||||</v>
      </c>
    </row>
    <row r="632" spans="4:15">
      <c r="E632" s="152">
        <v>631</v>
      </c>
      <c r="F632" s="158">
        <f>'pas212'!I29</f>
        <v>212</v>
      </c>
      <c r="G632" s="18" t="str">
        <f>'pas212'!J29</f>
        <v>VN</v>
      </c>
      <c r="H632" s="43" t="str">
        <f>'pas212'!K29</f>
        <v>Varna</v>
      </c>
      <c r="O632" t="str">
        <f t="shared" si="18"/>
        <v>631|212|VN|Varna||||||</v>
      </c>
    </row>
    <row r="633" spans="4:15">
      <c r="D633" t="str">
        <f t="shared" ref="D633:D651" si="20">VLOOKUP(F633,$B$2:$C$404,2,FALSE)</f>
        <v>CORSICA</v>
      </c>
      <c r="E633" s="18">
        <v>632</v>
      </c>
      <c r="F633" s="153">
        <f>'pas214'!C2</f>
        <v>214</v>
      </c>
      <c r="G633" s="152" t="str">
        <f>'pas214'!D2</f>
        <v>2A</v>
      </c>
      <c r="H633" s="154" t="str">
        <f>'pas214'!E2</f>
        <v>Corse-du-Sud</v>
      </c>
      <c r="I633" s="152"/>
      <c r="J633" s="155"/>
      <c r="K633" s="152"/>
      <c r="L633" s="152"/>
      <c r="M633" s="157"/>
      <c r="N633" s="157"/>
      <c r="O633" t="str">
        <f t="shared" si="18"/>
        <v>632|214|2A|Corse-du-Sud||||||</v>
      </c>
    </row>
    <row r="634" spans="4:15">
      <c r="D634" t="str">
        <f t="shared" si="20"/>
        <v>CORSICA</v>
      </c>
      <c r="E634" s="18">
        <v>633</v>
      </c>
      <c r="F634" s="158">
        <f>'pas214'!C3</f>
        <v>214</v>
      </c>
      <c r="G634" s="18" t="str">
        <f>'pas214'!D3</f>
        <v>2B</v>
      </c>
      <c r="H634" s="43" t="str">
        <f>'pas214'!E3</f>
        <v>Haute-Corse</v>
      </c>
      <c r="O634" t="str">
        <f t="shared" si="18"/>
        <v>633|214|2B|Haute-Corse||||||</v>
      </c>
    </row>
    <row r="635" spans="4:15">
      <c r="D635" t="str">
        <f t="shared" si="20"/>
        <v>DENMARK</v>
      </c>
      <c r="E635" s="18">
        <v>634</v>
      </c>
      <c r="F635" s="153">
        <f>'pas221'!C2</f>
        <v>221</v>
      </c>
      <c r="G635" s="152">
        <f>'pas221'!D2</f>
        <v>15</v>
      </c>
      <c r="H635" s="154" t="str">
        <f>'pas221'!E2</f>
        <v>Koebenhavns amt</v>
      </c>
      <c r="I635" s="152"/>
      <c r="J635" s="155"/>
      <c r="K635" s="152"/>
      <c r="L635" s="152"/>
      <c r="M635" s="157"/>
      <c r="N635" s="157"/>
      <c r="O635" t="str">
        <f t="shared" si="18"/>
        <v>634|221|15|Koebenhavns amt||||||</v>
      </c>
    </row>
    <row r="636" spans="4:15">
      <c r="E636" s="18">
        <v>635</v>
      </c>
      <c r="F636" s="158">
        <f>'pas221'!C3</f>
        <v>221</v>
      </c>
      <c r="G636" s="18">
        <f>'pas221'!D3</f>
        <v>20</v>
      </c>
      <c r="H636" s="43" t="str">
        <f>'pas221'!E3</f>
        <v>Frederiksborg amt</v>
      </c>
      <c r="O636" t="str">
        <f t="shared" si="18"/>
        <v>635|221|20|Frederiksborg amt||||||</v>
      </c>
    </row>
    <row r="637" spans="4:15">
      <c r="E637" s="18">
        <v>636</v>
      </c>
      <c r="F637" s="158">
        <f>'pas221'!C4</f>
        <v>221</v>
      </c>
      <c r="G637" s="18">
        <f>'pas221'!D4</f>
        <v>25</v>
      </c>
      <c r="H637" s="43" t="str">
        <f>'pas221'!E4</f>
        <v>Roskilde amt</v>
      </c>
      <c r="O637" t="str">
        <f t="shared" si="18"/>
        <v>636|221|25|Roskilde amt||||||</v>
      </c>
    </row>
    <row r="638" spans="4:15">
      <c r="E638" s="18">
        <v>637</v>
      </c>
      <c r="F638" s="158">
        <f>'pas221'!C5</f>
        <v>221</v>
      </c>
      <c r="G638" s="18">
        <f>'pas221'!D5</f>
        <v>30</v>
      </c>
      <c r="H638" s="43" t="str">
        <f>'pas221'!E5</f>
        <v>Vestsjaellands amt</v>
      </c>
      <c r="O638" t="str">
        <f t="shared" si="18"/>
        <v>637|221|30|Vestsjaellands amt||||||</v>
      </c>
    </row>
    <row r="639" spans="4:15">
      <c r="E639" s="18">
        <v>638</v>
      </c>
      <c r="F639" s="158">
        <f>'pas221'!C6</f>
        <v>221</v>
      </c>
      <c r="G639" s="18">
        <f>'pas221'!D6</f>
        <v>35</v>
      </c>
      <c r="H639" s="43" t="str">
        <f>'pas221'!E6</f>
        <v>Storstrom amt (Storstroems)</v>
      </c>
      <c r="O639" t="str">
        <f t="shared" si="18"/>
        <v>638|221|35|Storstrom amt (Storstroems)||||||</v>
      </c>
    </row>
    <row r="640" spans="4:15">
      <c r="E640" s="18">
        <v>639</v>
      </c>
      <c r="F640" s="158">
        <f>'pas221'!C7</f>
        <v>221</v>
      </c>
      <c r="G640" s="18">
        <f>'pas221'!D7</f>
        <v>40</v>
      </c>
      <c r="H640" s="43" t="str">
        <f>'pas221'!E7</f>
        <v>Bornholms amt</v>
      </c>
      <c r="O640" t="str">
        <f t="shared" si="18"/>
        <v>639|221|40|Bornholms amt||||||</v>
      </c>
    </row>
    <row r="641" spans="4:15">
      <c r="E641" s="18">
        <v>640</v>
      </c>
      <c r="F641" s="158">
        <f>'pas221'!C8</f>
        <v>221</v>
      </c>
      <c r="G641" s="18">
        <f>'pas221'!D8</f>
        <v>42</v>
      </c>
      <c r="H641" s="43" t="str">
        <f>'pas221'!E8</f>
        <v>Fyns amt</v>
      </c>
      <c r="O641" t="str">
        <f t="shared" si="18"/>
        <v>640|221|42|Fyns amt||||||</v>
      </c>
    </row>
    <row r="642" spans="4:15">
      <c r="E642" s="152">
        <v>641</v>
      </c>
      <c r="F642" s="158">
        <f>'pas221'!C9</f>
        <v>221</v>
      </c>
      <c r="G642" s="18">
        <f>'pas221'!D9</f>
        <v>50</v>
      </c>
      <c r="H642" s="43" t="str">
        <f>'pas221'!E9</f>
        <v>Siinderjylland amt (Sydjyllands)</v>
      </c>
      <c r="O642" t="str">
        <f t="shared" si="18"/>
        <v>641|221|50|Siinderjylland amt (Sydjyllands)||||||</v>
      </c>
    </row>
    <row r="643" spans="4:15">
      <c r="E643" s="18">
        <v>642</v>
      </c>
      <c r="F643" s="158">
        <f>'pas221'!C10</f>
        <v>221</v>
      </c>
      <c r="G643" s="18">
        <f>'pas221'!D10</f>
        <v>55</v>
      </c>
      <c r="H643" s="43" t="str">
        <f>'pas221'!E10</f>
        <v>Ribe amt</v>
      </c>
      <c r="O643" t="str">
        <f t="shared" ref="O643:O706" si="21">E643&amp;"|"&amp;F643&amp;"|"&amp;G643&amp;"|"&amp;H643&amp;"|"&amp;I643&amp;"|"&amp;J643&amp;"|"&amp;K643&amp;"|"&amp;L643&amp;"|"&amp;IF(M643 &lt;&gt; "",TEXT(M643,"yyyy-mm-dd"),"")&amp;"|"&amp;IF(N643 &lt;&gt; "",TEXT(N643,"yyyy-mm-dd"),"")</f>
        <v>642|221|55|Ribe amt||||||</v>
      </c>
    </row>
    <row r="644" spans="4:15">
      <c r="E644" s="18">
        <v>643</v>
      </c>
      <c r="F644" s="158">
        <f>'pas221'!C11</f>
        <v>221</v>
      </c>
      <c r="G644" s="18">
        <f>'pas221'!D11</f>
        <v>60</v>
      </c>
      <c r="H644" s="43" t="str">
        <f>'pas221'!E11</f>
        <v>Vejle amt</v>
      </c>
      <c r="O644" t="str">
        <f t="shared" si="21"/>
        <v>643|221|60|Vejle amt||||||</v>
      </c>
    </row>
    <row r="645" spans="4:15">
      <c r="E645" s="18">
        <v>644</v>
      </c>
      <c r="F645" s="158">
        <f>'pas221'!C12</f>
        <v>221</v>
      </c>
      <c r="G645" s="18">
        <f>'pas221'!D12</f>
        <v>65</v>
      </c>
      <c r="H645" s="43" t="str">
        <f>'pas221'!E12</f>
        <v>Ringkobing amt (Ringkoebing)</v>
      </c>
      <c r="O645" t="str">
        <f t="shared" si="21"/>
        <v>644|221|65|Ringkobing amt (Ringkoebing)||||||</v>
      </c>
    </row>
    <row r="646" spans="4:15">
      <c r="E646" s="18">
        <v>645</v>
      </c>
      <c r="F646" s="158">
        <f>'pas221'!C13</f>
        <v>221</v>
      </c>
      <c r="G646" s="18">
        <f>'pas221'!D13</f>
        <v>70</v>
      </c>
      <c r="H646" s="43" t="str">
        <f>'pas221'!E13</f>
        <v>Arhus amt (Aarhus)</v>
      </c>
      <c r="O646" t="str">
        <f t="shared" si="21"/>
        <v>645|221|70|Arhus amt (Aarhus)||||||</v>
      </c>
    </row>
    <row r="647" spans="4:15">
      <c r="E647" s="18">
        <v>646</v>
      </c>
      <c r="F647" s="158">
        <f>'pas221'!C14</f>
        <v>221</v>
      </c>
      <c r="G647" s="18">
        <f>'pas221'!D14</f>
        <v>76</v>
      </c>
      <c r="H647" s="43" t="str">
        <f>'pas221'!E14</f>
        <v>Viborg amt</v>
      </c>
      <c r="O647" t="str">
        <f t="shared" si="21"/>
        <v>646|221|76|Viborg amt||||||</v>
      </c>
    </row>
    <row r="648" spans="4:15">
      <c r="E648" s="18">
        <v>647</v>
      </c>
      <c r="F648" s="158">
        <f>'pas221'!C15</f>
        <v>221</v>
      </c>
      <c r="G648" s="18">
        <f>'pas221'!D15</f>
        <v>80</v>
      </c>
      <c r="H648" s="43" t="str">
        <f>'pas221'!E15</f>
        <v>Nordjyllands amt</v>
      </c>
      <c r="O648" t="str">
        <f t="shared" si="21"/>
        <v>647|221|80|Nordjyllands amt||||||</v>
      </c>
    </row>
    <row r="649" spans="4:15">
      <c r="E649" s="18">
        <v>648</v>
      </c>
      <c r="F649" s="158">
        <f>'pas221'!C16</f>
        <v>221</v>
      </c>
      <c r="G649" s="18">
        <f>'pas221'!D16</f>
        <v>101</v>
      </c>
      <c r="H649" s="43" t="str">
        <f>'pas221'!E16</f>
        <v>Copenhagen City</v>
      </c>
      <c r="O649" t="str">
        <f t="shared" si="21"/>
        <v>648|221|101|Copenhagen City||||||</v>
      </c>
    </row>
    <row r="650" spans="4:15">
      <c r="E650" s="18">
        <v>649</v>
      </c>
      <c r="F650" s="158">
        <f>'pas221'!C17</f>
        <v>221</v>
      </c>
      <c r="G650" s="18">
        <f>'pas221'!D17</f>
        <v>147</v>
      </c>
      <c r="H650" s="43" t="str">
        <f>'pas221'!E17</f>
        <v>Frederiksberg</v>
      </c>
      <c r="O650" t="str">
        <f t="shared" si="21"/>
        <v>649|221|147|Frederiksberg||||||</v>
      </c>
    </row>
    <row r="651" spans="4:15">
      <c r="D651" t="str">
        <f t="shared" si="20"/>
        <v>FINLAND</v>
      </c>
      <c r="E651" s="18">
        <v>650</v>
      </c>
      <c r="F651" s="153">
        <f>'pas224'!I2</f>
        <v>224</v>
      </c>
      <c r="G651" s="152">
        <f>'pas224'!J2</f>
        <v>100</v>
      </c>
      <c r="H651" s="154" t="str">
        <f>'pas224'!K2</f>
        <v>Somero</v>
      </c>
      <c r="I651" s="152"/>
      <c r="J651" s="155"/>
      <c r="K651" s="152"/>
      <c r="L651" s="152"/>
      <c r="M651" s="157"/>
      <c r="N651" s="157"/>
      <c r="O651" t="str">
        <f t="shared" si="21"/>
        <v>650|224|100|Somero||||||</v>
      </c>
    </row>
    <row r="652" spans="4:15">
      <c r="E652" s="152">
        <v>651</v>
      </c>
      <c r="F652" s="158">
        <f>'pas224'!I3</f>
        <v>224</v>
      </c>
      <c r="G652" s="18">
        <f>'pas224'!J3</f>
        <v>102</v>
      </c>
      <c r="H652" s="43" t="str">
        <f>'pas224'!K3</f>
        <v>Alastaro</v>
      </c>
      <c r="O652" t="str">
        <f t="shared" si="21"/>
        <v>651|224|102|Alastaro||||||</v>
      </c>
    </row>
    <row r="653" spans="4:15">
      <c r="E653" s="18">
        <v>652</v>
      </c>
      <c r="F653" s="158">
        <f>'pas224'!I4</f>
        <v>224</v>
      </c>
      <c r="G653" s="18">
        <f>'pas224'!J4</f>
        <v>103</v>
      </c>
      <c r="H653" s="43" t="str">
        <f>'pas224'!K4</f>
        <v>Askainen</v>
      </c>
      <c r="O653" t="str">
        <f t="shared" si="21"/>
        <v>652|224|103|Askainen||||||</v>
      </c>
    </row>
    <row r="654" spans="4:15">
      <c r="E654" s="18">
        <v>653</v>
      </c>
      <c r="F654" s="158">
        <f>'pas224'!I5</f>
        <v>224</v>
      </c>
      <c r="G654" s="18">
        <f>'pas224'!J5</f>
        <v>104</v>
      </c>
      <c r="H654" s="43" t="str">
        <f>'pas224'!K5</f>
        <v>Aura</v>
      </c>
      <c r="O654" t="str">
        <f t="shared" si="21"/>
        <v>653|224|104|Aura||||||</v>
      </c>
    </row>
    <row r="655" spans="4:15">
      <c r="E655" s="18">
        <v>654</v>
      </c>
      <c r="F655" s="158">
        <f>'pas224'!I6</f>
        <v>224</v>
      </c>
      <c r="G655" s="18">
        <f>'pas224'!J6</f>
        <v>105</v>
      </c>
      <c r="H655" s="43" t="str">
        <f>'pas224'!K6</f>
        <v>Dragsfjard</v>
      </c>
      <c r="O655" t="str">
        <f t="shared" si="21"/>
        <v>654|224|105|Dragsfjard||||||</v>
      </c>
    </row>
    <row r="656" spans="4:15">
      <c r="E656" s="18">
        <v>655</v>
      </c>
      <c r="F656" s="158">
        <f>'pas224'!I7</f>
        <v>224</v>
      </c>
      <c r="G656" s="18">
        <f>'pas224'!J7</f>
        <v>106</v>
      </c>
      <c r="H656" s="43" t="str">
        <f>'pas224'!K7</f>
        <v>Eura</v>
      </c>
      <c r="O656" t="str">
        <f t="shared" si="21"/>
        <v>655|224|106|Eura||||||</v>
      </c>
    </row>
    <row r="657" spans="5:15">
      <c r="E657" s="18">
        <v>656</v>
      </c>
      <c r="F657" s="158">
        <f>'pas224'!I8</f>
        <v>224</v>
      </c>
      <c r="G657" s="18">
        <f>'pas224'!J8</f>
        <v>107</v>
      </c>
      <c r="H657" s="43" t="str">
        <f>'pas224'!K8</f>
        <v>Eurajoki</v>
      </c>
      <c r="O657" t="str">
        <f t="shared" si="21"/>
        <v>656|224|107|Eurajoki||||||</v>
      </c>
    </row>
    <row r="658" spans="5:15">
      <c r="E658" s="18">
        <v>657</v>
      </c>
      <c r="F658" s="158">
        <f>'pas224'!I9</f>
        <v>224</v>
      </c>
      <c r="G658" s="18">
        <f>'pas224'!J9</f>
        <v>108</v>
      </c>
      <c r="H658" s="43" t="str">
        <f>'pas224'!K9</f>
        <v>Halikko</v>
      </c>
      <c r="O658" t="str">
        <f t="shared" si="21"/>
        <v>657|224|108|Halikko||||||</v>
      </c>
    </row>
    <row r="659" spans="5:15">
      <c r="E659" s="18">
        <v>658</v>
      </c>
      <c r="F659" s="158">
        <f>'pas224'!I10</f>
        <v>224</v>
      </c>
      <c r="G659" s="18">
        <f>'pas224'!J10</f>
        <v>109</v>
      </c>
      <c r="H659" s="43" t="str">
        <f>'pas224'!K10</f>
        <v>Harjavalta</v>
      </c>
      <c r="O659" t="str">
        <f t="shared" si="21"/>
        <v>658|224|109|Harjavalta||||||</v>
      </c>
    </row>
    <row r="660" spans="5:15">
      <c r="E660" s="18">
        <v>659</v>
      </c>
      <c r="F660" s="158">
        <f>'pas224'!I11</f>
        <v>224</v>
      </c>
      <c r="G660" s="18">
        <f>'pas224'!J11</f>
        <v>110</v>
      </c>
      <c r="H660" s="43" t="str">
        <f>'pas224'!K11</f>
        <v>Honkajoki</v>
      </c>
      <c r="O660" t="str">
        <f t="shared" si="21"/>
        <v>659|224|110|Honkajoki||||||</v>
      </c>
    </row>
    <row r="661" spans="5:15">
      <c r="E661" s="18">
        <v>660</v>
      </c>
      <c r="F661" s="158">
        <f>'pas224'!I12</f>
        <v>224</v>
      </c>
      <c r="G661" s="18">
        <f>'pas224'!J12</f>
        <v>111</v>
      </c>
      <c r="H661" s="43" t="str">
        <f>'pas224'!K12</f>
        <v>Houtskari</v>
      </c>
      <c r="O661" t="str">
        <f t="shared" si="21"/>
        <v>660|224|111|Houtskari||||||</v>
      </c>
    </row>
    <row r="662" spans="5:15">
      <c r="E662" s="152">
        <v>661</v>
      </c>
      <c r="F662" s="158">
        <f>'pas224'!I13</f>
        <v>224</v>
      </c>
      <c r="G662" s="18">
        <f>'pas224'!J13</f>
        <v>112</v>
      </c>
      <c r="H662" s="43" t="str">
        <f>'pas224'!K13</f>
        <v>Huittinen</v>
      </c>
      <c r="O662" t="str">
        <f t="shared" si="21"/>
        <v>661|224|112|Huittinen||||||</v>
      </c>
    </row>
    <row r="663" spans="5:15">
      <c r="E663" s="18">
        <v>662</v>
      </c>
      <c r="F663" s="158">
        <f>'pas224'!I14</f>
        <v>224</v>
      </c>
      <c r="G663" s="18">
        <f>'pas224'!J14</f>
        <v>115</v>
      </c>
      <c r="H663" s="43" t="str">
        <f>'pas224'!K14</f>
        <v>Inio</v>
      </c>
      <c r="O663" t="str">
        <f t="shared" si="21"/>
        <v>662|224|115|Inio||||||</v>
      </c>
    </row>
    <row r="664" spans="5:15">
      <c r="E664" s="18">
        <v>663</v>
      </c>
      <c r="F664" s="158">
        <f>'pas224'!I15</f>
        <v>224</v>
      </c>
      <c r="G664" s="18">
        <f>'pas224'!J15</f>
        <v>116</v>
      </c>
      <c r="H664" s="43" t="str">
        <f>'pas224'!K15</f>
        <v>Jaijarvi</v>
      </c>
      <c r="O664" t="str">
        <f t="shared" si="21"/>
        <v>663|224|116|Jaijarvi||||||</v>
      </c>
    </row>
    <row r="665" spans="5:15">
      <c r="E665" s="18">
        <v>664</v>
      </c>
      <c r="F665" s="158">
        <f>'pas224'!I16</f>
        <v>224</v>
      </c>
      <c r="G665" s="18">
        <f>'pas224'!J16</f>
        <v>117</v>
      </c>
      <c r="H665" s="43" t="str">
        <f>'pas224'!K16</f>
        <v>Kaarina</v>
      </c>
      <c r="O665" t="str">
        <f t="shared" si="21"/>
        <v>664|224|117|Kaarina||||||</v>
      </c>
    </row>
    <row r="666" spans="5:15">
      <c r="E666" s="18">
        <v>665</v>
      </c>
      <c r="F666" s="158">
        <f>'pas224'!I17</f>
        <v>224</v>
      </c>
      <c r="G666" s="18">
        <f>'pas224'!J17</f>
        <v>119</v>
      </c>
      <c r="H666" s="43" t="str">
        <f>'pas224'!K17</f>
        <v>Kankaanpaa</v>
      </c>
      <c r="O666" t="str">
        <f t="shared" si="21"/>
        <v>665|224|119|Kankaanpaa||||||</v>
      </c>
    </row>
    <row r="667" spans="5:15">
      <c r="E667" s="18">
        <v>666</v>
      </c>
      <c r="F667" s="158">
        <f>'pas224'!I18</f>
        <v>224</v>
      </c>
      <c r="G667" s="18">
        <f>'pas224'!J18</f>
        <v>120</v>
      </c>
      <c r="H667" s="43" t="str">
        <f>'pas224'!K18</f>
        <v>Karinainen</v>
      </c>
      <c r="O667" t="str">
        <f t="shared" si="21"/>
        <v>666|224|120|Karinainen||||||</v>
      </c>
    </row>
    <row r="668" spans="5:15">
      <c r="E668" s="18">
        <v>667</v>
      </c>
      <c r="F668" s="158">
        <f>'pas224'!I19</f>
        <v>224</v>
      </c>
      <c r="G668" s="18">
        <f>'pas224'!J19</f>
        <v>122</v>
      </c>
      <c r="H668" s="43" t="str">
        <f>'pas224'!K19</f>
        <v>Karvia</v>
      </c>
      <c r="O668" t="str">
        <f t="shared" si="21"/>
        <v>667|224|122|Karvia||||||</v>
      </c>
    </row>
    <row r="669" spans="5:15">
      <c r="E669" s="18">
        <v>668</v>
      </c>
      <c r="F669" s="158">
        <f>'pas224'!I20</f>
        <v>224</v>
      </c>
      <c r="G669" s="18">
        <f>'pas224'!J20</f>
        <v>123</v>
      </c>
      <c r="H669" s="43" t="str">
        <f>'pas224'!K20</f>
        <v>Aetsa</v>
      </c>
      <c r="O669" t="str">
        <f t="shared" si="21"/>
        <v>668|224|123|Aetsa||||||</v>
      </c>
    </row>
    <row r="670" spans="5:15">
      <c r="E670" s="18">
        <v>669</v>
      </c>
      <c r="F670" s="158">
        <f>'pas224'!I21</f>
        <v>224</v>
      </c>
      <c r="G670" s="18">
        <f>'pas224'!J21</f>
        <v>124</v>
      </c>
      <c r="H670" s="43" t="str">
        <f>'pas224'!K21</f>
        <v>Kemio</v>
      </c>
      <c r="O670" t="str">
        <f t="shared" si="21"/>
        <v>669|224|124|Kemio||||||</v>
      </c>
    </row>
    <row r="671" spans="5:15">
      <c r="E671" s="18">
        <v>670</v>
      </c>
      <c r="F671" s="158">
        <f>'pas224'!I22</f>
        <v>224</v>
      </c>
      <c r="G671" s="18">
        <f>'pas224'!J22</f>
        <v>126</v>
      </c>
      <c r="H671" s="43" t="str">
        <f>'pas224'!K22</f>
        <v>Kiikala</v>
      </c>
      <c r="O671" t="str">
        <f t="shared" si="21"/>
        <v>670|224|126|Kiikala||||||</v>
      </c>
    </row>
    <row r="672" spans="5:15">
      <c r="E672" s="152">
        <v>671</v>
      </c>
      <c r="F672" s="158">
        <f>'pas224'!I23</f>
        <v>224</v>
      </c>
      <c r="G672" s="18">
        <f>'pas224'!J23</f>
        <v>128</v>
      </c>
      <c r="H672" s="43" t="str">
        <f>'pas224'!K23</f>
        <v>Kiikoinen</v>
      </c>
      <c r="O672" t="str">
        <f t="shared" si="21"/>
        <v>671|224|128|Kiikoinen||||||</v>
      </c>
    </row>
    <row r="673" spans="5:15">
      <c r="E673" s="18">
        <v>672</v>
      </c>
      <c r="F673" s="158">
        <f>'pas224'!I24</f>
        <v>224</v>
      </c>
      <c r="G673" s="18">
        <f>'pas224'!J24</f>
        <v>129</v>
      </c>
      <c r="H673" s="43" t="str">
        <f>'pas224'!K24</f>
        <v>Kisko</v>
      </c>
      <c r="O673" t="str">
        <f t="shared" si="21"/>
        <v>672|224|129|Kisko||||||</v>
      </c>
    </row>
    <row r="674" spans="5:15">
      <c r="E674" s="18">
        <v>673</v>
      </c>
      <c r="F674" s="158">
        <f>'pas224'!I25</f>
        <v>224</v>
      </c>
      <c r="G674" s="18">
        <f>'pas224'!J25</f>
        <v>130</v>
      </c>
      <c r="H674" s="43" t="str">
        <f>'pas224'!K25</f>
        <v>Kiukainen</v>
      </c>
      <c r="O674" t="str">
        <f t="shared" si="21"/>
        <v>673|224|130|Kiukainen||||||</v>
      </c>
    </row>
    <row r="675" spans="5:15">
      <c r="E675" s="18">
        <v>674</v>
      </c>
      <c r="F675" s="158">
        <f>'pas224'!I26</f>
        <v>224</v>
      </c>
      <c r="G675" s="18">
        <f>'pas224'!J26</f>
        <v>131</v>
      </c>
      <c r="H675" s="43" t="str">
        <f>'pas224'!K26</f>
        <v>Kodisjoki</v>
      </c>
      <c r="O675" t="str">
        <f t="shared" si="21"/>
        <v>674|224|131|Kodisjoki||||||</v>
      </c>
    </row>
    <row r="676" spans="5:15">
      <c r="E676" s="18">
        <v>675</v>
      </c>
      <c r="F676" s="158">
        <f>'pas224'!I27</f>
        <v>224</v>
      </c>
      <c r="G676" s="18">
        <f>'pas224'!J27</f>
        <v>132</v>
      </c>
      <c r="H676" s="43" t="str">
        <f>'pas224'!K27</f>
        <v>Kokemaki</v>
      </c>
      <c r="O676" t="str">
        <f t="shared" si="21"/>
        <v>675|224|132|Kokemaki||||||</v>
      </c>
    </row>
    <row r="677" spans="5:15">
      <c r="E677" s="18">
        <v>676</v>
      </c>
      <c r="F677" s="158">
        <f>'pas224'!I28</f>
        <v>224</v>
      </c>
      <c r="G677" s="18">
        <f>'pas224'!J28</f>
        <v>133</v>
      </c>
      <c r="H677" s="43" t="str">
        <f>'pas224'!K28</f>
        <v>Korppoo</v>
      </c>
      <c r="O677" t="str">
        <f t="shared" si="21"/>
        <v>676|224|133|Korppoo||||||</v>
      </c>
    </row>
    <row r="678" spans="5:15">
      <c r="E678" s="18">
        <v>677</v>
      </c>
      <c r="F678" s="158">
        <f>'pas224'!I29</f>
        <v>224</v>
      </c>
      <c r="G678" s="18">
        <f>'pas224'!J29</f>
        <v>134</v>
      </c>
      <c r="H678" s="43" t="str">
        <f>'pas224'!K29</f>
        <v>Koski tl</v>
      </c>
      <c r="O678" t="str">
        <f t="shared" si="21"/>
        <v>677|224|134|Koski tl||||||</v>
      </c>
    </row>
    <row r="679" spans="5:15">
      <c r="E679" s="18">
        <v>678</v>
      </c>
      <c r="F679" s="158">
        <f>'pas224'!I30</f>
        <v>224</v>
      </c>
      <c r="G679" s="18">
        <f>'pas224'!J30</f>
        <v>135</v>
      </c>
      <c r="H679" s="43" t="str">
        <f>'pas224'!K30</f>
        <v>Kullaa</v>
      </c>
      <c r="O679" t="str">
        <f t="shared" si="21"/>
        <v>678|224|135|Kullaa||||||</v>
      </c>
    </row>
    <row r="680" spans="5:15">
      <c r="E680" s="18">
        <v>679</v>
      </c>
      <c r="F680" s="158">
        <f>'pas224'!I31</f>
        <v>224</v>
      </c>
      <c r="G680" s="18">
        <f>'pas224'!J31</f>
        <v>136</v>
      </c>
      <c r="H680" s="43" t="str">
        <f>'pas224'!K31</f>
        <v>Kustavi</v>
      </c>
      <c r="O680" t="str">
        <f t="shared" si="21"/>
        <v>679|224|136|Kustavi||||||</v>
      </c>
    </row>
    <row r="681" spans="5:15">
      <c r="E681" s="18">
        <v>680</v>
      </c>
      <c r="F681" s="158">
        <f>'pas224'!I32</f>
        <v>224</v>
      </c>
      <c r="G681" s="18">
        <f>'pas224'!J32</f>
        <v>137</v>
      </c>
      <c r="H681" s="43" t="str">
        <f>'pas224'!K32</f>
        <v>Kuusjoki</v>
      </c>
      <c r="O681" t="str">
        <f t="shared" si="21"/>
        <v>680|224|137|Kuusjoki||||||</v>
      </c>
    </row>
    <row r="682" spans="5:15">
      <c r="E682" s="152">
        <v>681</v>
      </c>
      <c r="F682" s="158">
        <f>'pas224'!I33</f>
        <v>224</v>
      </c>
      <c r="G682" s="18">
        <f>'pas224'!J33</f>
        <v>138</v>
      </c>
      <c r="H682" s="43" t="str">
        <f>'pas224'!K33</f>
        <v>Koylio</v>
      </c>
      <c r="O682" t="str">
        <f t="shared" si="21"/>
        <v>681|224|138|Koylio||||||</v>
      </c>
    </row>
    <row r="683" spans="5:15">
      <c r="E683" s="18">
        <v>682</v>
      </c>
      <c r="F683" s="158">
        <f>'pas224'!I34</f>
        <v>224</v>
      </c>
      <c r="G683" s="18">
        <f>'pas224'!J34</f>
        <v>139</v>
      </c>
      <c r="H683" s="43" t="str">
        <f>'pas224'!K34</f>
        <v>Laitila</v>
      </c>
      <c r="O683" t="str">
        <f t="shared" si="21"/>
        <v>682|224|139|Laitila||||||</v>
      </c>
    </row>
    <row r="684" spans="5:15">
      <c r="E684" s="18">
        <v>683</v>
      </c>
      <c r="F684" s="158">
        <f>'pas224'!I35</f>
        <v>224</v>
      </c>
      <c r="G684" s="18">
        <f>'pas224'!J35</f>
        <v>140</v>
      </c>
      <c r="H684" s="43" t="str">
        <f>'pas224'!K35</f>
        <v>Lappi</v>
      </c>
      <c r="O684" t="str">
        <f t="shared" si="21"/>
        <v>683|224|140|Lappi||||||</v>
      </c>
    </row>
    <row r="685" spans="5:15">
      <c r="E685" s="18">
        <v>684</v>
      </c>
      <c r="F685" s="158">
        <f>'pas224'!I36</f>
        <v>224</v>
      </c>
      <c r="G685" s="18">
        <f>'pas224'!J36</f>
        <v>141</v>
      </c>
      <c r="H685" s="43" t="str">
        <f>'pas224'!K36</f>
        <v>Lavia</v>
      </c>
      <c r="O685" t="str">
        <f t="shared" si="21"/>
        <v>684|224|141|Lavia||||||</v>
      </c>
    </row>
    <row r="686" spans="5:15">
      <c r="E686" s="18">
        <v>685</v>
      </c>
      <c r="F686" s="158">
        <f>'pas224'!I37</f>
        <v>224</v>
      </c>
      <c r="G686" s="18">
        <f>'pas224'!J37</f>
        <v>142</v>
      </c>
      <c r="H686" s="43" t="str">
        <f>'pas224'!K37</f>
        <v>Lemu</v>
      </c>
      <c r="O686" t="str">
        <f t="shared" si="21"/>
        <v>685|224|142|Lemu||||||</v>
      </c>
    </row>
    <row r="687" spans="5:15">
      <c r="E687" s="18">
        <v>686</v>
      </c>
      <c r="F687" s="158">
        <f>'pas224'!I38</f>
        <v>224</v>
      </c>
      <c r="G687" s="18">
        <f>'pas224'!J38</f>
        <v>143</v>
      </c>
      <c r="H687" s="43" t="str">
        <f>'pas224'!K38</f>
        <v>Lieto</v>
      </c>
      <c r="O687" t="str">
        <f t="shared" si="21"/>
        <v>686|224|143|Lieto||||||</v>
      </c>
    </row>
    <row r="688" spans="5:15">
      <c r="E688" s="18">
        <v>687</v>
      </c>
      <c r="F688" s="158">
        <f>'pas224'!I39</f>
        <v>224</v>
      </c>
      <c r="G688" s="18">
        <f>'pas224'!J39</f>
        <v>144</v>
      </c>
      <c r="H688" s="43" t="str">
        <f>'pas224'!K39</f>
        <v>Loimaa</v>
      </c>
      <c r="O688" t="str">
        <f t="shared" si="21"/>
        <v>687|224|144|Loimaa||||||</v>
      </c>
    </row>
    <row r="689" spans="5:15">
      <c r="E689" s="18">
        <v>688</v>
      </c>
      <c r="F689" s="158">
        <f>'pas224'!I40</f>
        <v>224</v>
      </c>
      <c r="G689" s="18">
        <f>'pas224'!J40</f>
        <v>145</v>
      </c>
      <c r="H689" s="43" t="str">
        <f>'pas224'!K40</f>
        <v>Loimaan kunta</v>
      </c>
      <c r="O689" t="str">
        <f t="shared" si="21"/>
        <v>688|224|145|Loimaan kunta||||||</v>
      </c>
    </row>
    <row r="690" spans="5:15">
      <c r="E690" s="18">
        <v>689</v>
      </c>
      <c r="F690" s="158">
        <f>'pas224'!I41</f>
        <v>224</v>
      </c>
      <c r="G690" s="18">
        <f>'pas224'!J41</f>
        <v>147</v>
      </c>
      <c r="H690" s="43" t="str">
        <f>'pas224'!K41</f>
        <v>Luvia</v>
      </c>
      <c r="O690" t="str">
        <f t="shared" si="21"/>
        <v>689|224|147|Luvia||||||</v>
      </c>
    </row>
    <row r="691" spans="5:15">
      <c r="E691" s="18">
        <v>690</v>
      </c>
      <c r="F691" s="158">
        <f>'pas224'!I42</f>
        <v>224</v>
      </c>
      <c r="G691" s="18">
        <f>'pas224'!J42</f>
        <v>148</v>
      </c>
      <c r="H691" s="43" t="str">
        <f>'pas224'!K42</f>
        <v>Marttila</v>
      </c>
      <c r="O691" t="str">
        <f t="shared" si="21"/>
        <v>690|224|148|Marttila||||||</v>
      </c>
    </row>
    <row r="692" spans="5:15">
      <c r="E692" s="152">
        <v>691</v>
      </c>
      <c r="F692" s="158">
        <f>'pas224'!I43</f>
        <v>224</v>
      </c>
      <c r="G692" s="18">
        <f>'pas224'!J43</f>
        <v>149</v>
      </c>
      <c r="H692" s="43" t="str">
        <f>'pas224'!K43</f>
        <v>Masku</v>
      </c>
      <c r="O692" t="str">
        <f t="shared" si="21"/>
        <v>691|224|149|Masku||||||</v>
      </c>
    </row>
    <row r="693" spans="5:15">
      <c r="E693" s="18">
        <v>692</v>
      </c>
      <c r="F693" s="158">
        <f>'pas224'!I44</f>
        <v>224</v>
      </c>
      <c r="G693" s="18">
        <f>'pas224'!J44</f>
        <v>150</v>
      </c>
      <c r="H693" s="43" t="str">
        <f>'pas224'!K44</f>
        <v>Mellila</v>
      </c>
      <c r="O693" t="str">
        <f t="shared" si="21"/>
        <v>692|224|150|Mellila||||||</v>
      </c>
    </row>
    <row r="694" spans="5:15">
      <c r="E694" s="18">
        <v>693</v>
      </c>
      <c r="F694" s="158">
        <f>'pas224'!I45</f>
        <v>224</v>
      </c>
      <c r="G694" s="18">
        <f>'pas224'!J45</f>
        <v>151</v>
      </c>
      <c r="H694" s="43" t="str">
        <f>'pas224'!K45</f>
        <v>Merikarvia</v>
      </c>
      <c r="O694" t="str">
        <f t="shared" si="21"/>
        <v>693|224|151|Merikarvia||||||</v>
      </c>
    </row>
    <row r="695" spans="5:15">
      <c r="E695" s="18">
        <v>694</v>
      </c>
      <c r="F695" s="158">
        <f>'pas224'!I46</f>
        <v>224</v>
      </c>
      <c r="G695" s="18">
        <f>'pas224'!J46</f>
        <v>152</v>
      </c>
      <c r="H695" s="43" t="str">
        <f>'pas224'!K46</f>
        <v>Merimasku</v>
      </c>
      <c r="O695" t="str">
        <f t="shared" si="21"/>
        <v>694|224|152|Merimasku||||||</v>
      </c>
    </row>
    <row r="696" spans="5:15">
      <c r="E696" s="18">
        <v>695</v>
      </c>
      <c r="F696" s="158">
        <f>'pas224'!I47</f>
        <v>224</v>
      </c>
      <c r="G696" s="18">
        <f>'pas224'!J47</f>
        <v>154</v>
      </c>
      <c r="H696" s="43" t="str">
        <f>'pas224'!K47</f>
        <v>Mietoinen</v>
      </c>
      <c r="O696" t="str">
        <f t="shared" si="21"/>
        <v>695|224|154|Mietoinen||||||</v>
      </c>
    </row>
    <row r="697" spans="5:15">
      <c r="E697" s="18">
        <v>696</v>
      </c>
      <c r="F697" s="158">
        <f>'pas224'!I48</f>
        <v>224</v>
      </c>
      <c r="G697" s="18">
        <f>'pas224'!J48</f>
        <v>156</v>
      </c>
      <c r="H697" s="43" t="str">
        <f>'pas224'!K48</f>
        <v>Muurla</v>
      </c>
      <c r="O697" t="str">
        <f t="shared" si="21"/>
        <v>696|224|156|Muurla||||||</v>
      </c>
    </row>
    <row r="698" spans="5:15">
      <c r="E698" s="18">
        <v>697</v>
      </c>
      <c r="F698" s="158">
        <f>'pas224'!I49</f>
        <v>224</v>
      </c>
      <c r="G698" s="18">
        <f>'pas224'!J49</f>
        <v>157</v>
      </c>
      <c r="H698" s="43" t="str">
        <f>'pas224'!K49</f>
        <v>Mynamaki</v>
      </c>
      <c r="O698" t="str">
        <f t="shared" si="21"/>
        <v>697|224|157|Mynamaki||||||</v>
      </c>
    </row>
    <row r="699" spans="5:15">
      <c r="E699" s="18">
        <v>698</v>
      </c>
      <c r="F699" s="158">
        <f>'pas224'!I50</f>
        <v>224</v>
      </c>
      <c r="G699" s="18">
        <f>'pas224'!J50</f>
        <v>158</v>
      </c>
      <c r="H699" s="43" t="str">
        <f>'pas224'!K50</f>
        <v>Naantali</v>
      </c>
      <c r="O699" t="str">
        <f t="shared" si="21"/>
        <v>698|224|158|Naantali||||||</v>
      </c>
    </row>
    <row r="700" spans="5:15">
      <c r="E700" s="18">
        <v>699</v>
      </c>
      <c r="F700" s="158">
        <f>'pas224'!I51</f>
        <v>224</v>
      </c>
      <c r="G700" s="18">
        <f>'pas224'!J51</f>
        <v>159</v>
      </c>
      <c r="H700" s="43" t="str">
        <f>'pas224'!K51</f>
        <v>Nakkila</v>
      </c>
      <c r="O700" t="str">
        <f t="shared" si="21"/>
        <v>699|224|159|Nakkila||||||</v>
      </c>
    </row>
    <row r="701" spans="5:15">
      <c r="E701" s="18">
        <v>700</v>
      </c>
      <c r="F701" s="158">
        <f>'pas224'!I52</f>
        <v>224</v>
      </c>
      <c r="G701" s="18">
        <f>'pas224'!J52</f>
        <v>160</v>
      </c>
      <c r="H701" s="43" t="str">
        <f>'pas224'!K52</f>
        <v>Nauvo</v>
      </c>
      <c r="O701" t="str">
        <f t="shared" si="21"/>
        <v>700|224|160|Nauvo||||||</v>
      </c>
    </row>
    <row r="702" spans="5:15">
      <c r="E702" s="152">
        <v>701</v>
      </c>
      <c r="F702" s="158">
        <f>'pas224'!I53</f>
        <v>224</v>
      </c>
      <c r="G702" s="18">
        <f>'pas224'!J53</f>
        <v>161</v>
      </c>
      <c r="H702" s="43" t="str">
        <f>'pas224'!K53</f>
        <v>Noormarkku</v>
      </c>
      <c r="O702" t="str">
        <f t="shared" si="21"/>
        <v>701|224|161|Noormarkku||||||</v>
      </c>
    </row>
    <row r="703" spans="5:15">
      <c r="E703" s="18">
        <v>702</v>
      </c>
      <c r="F703" s="158">
        <f>'pas224'!I54</f>
        <v>224</v>
      </c>
      <c r="G703" s="18">
        <f>'pas224'!J54</f>
        <v>162</v>
      </c>
      <c r="H703" s="43" t="str">
        <f>'pas224'!K54</f>
        <v>Nousiainen</v>
      </c>
      <c r="O703" t="str">
        <f t="shared" si="21"/>
        <v>702|224|162|Nousiainen||||||</v>
      </c>
    </row>
    <row r="704" spans="5:15">
      <c r="E704" s="18">
        <v>703</v>
      </c>
      <c r="F704" s="158">
        <f>'pas224'!I55</f>
        <v>224</v>
      </c>
      <c r="G704" s="18">
        <f>'pas224'!J55</f>
        <v>163</v>
      </c>
      <c r="H704" s="43" t="str">
        <f>'pas224'!K55</f>
        <v>Oripaa</v>
      </c>
      <c r="O704" t="str">
        <f t="shared" si="21"/>
        <v>703|224|163|Oripaa||||||</v>
      </c>
    </row>
    <row r="705" spans="5:15">
      <c r="E705" s="18">
        <v>704</v>
      </c>
      <c r="F705" s="158">
        <f>'pas224'!I56</f>
        <v>224</v>
      </c>
      <c r="G705" s="18">
        <f>'pas224'!J56</f>
        <v>164</v>
      </c>
      <c r="H705" s="43" t="str">
        <f>'pas224'!K56</f>
        <v>Paimio</v>
      </c>
      <c r="O705" t="str">
        <f t="shared" si="21"/>
        <v>704|224|164|Paimio||||||</v>
      </c>
    </row>
    <row r="706" spans="5:15">
      <c r="E706" s="18">
        <v>705</v>
      </c>
      <c r="F706" s="158">
        <f>'pas224'!I57</f>
        <v>224</v>
      </c>
      <c r="G706" s="18">
        <f>'pas224'!J57</f>
        <v>165</v>
      </c>
      <c r="H706" s="43" t="str">
        <f>'pas224'!K57</f>
        <v>Parainen</v>
      </c>
      <c r="O706" t="str">
        <f t="shared" si="21"/>
        <v>705|224|165|Parainen||||||</v>
      </c>
    </row>
    <row r="707" spans="5:15">
      <c r="E707" s="18">
        <v>706</v>
      </c>
      <c r="F707" s="158">
        <f>'pas224'!I58</f>
        <v>224</v>
      </c>
      <c r="G707" s="18">
        <f>'pas224'!J58</f>
        <v>167</v>
      </c>
      <c r="H707" s="43" t="str">
        <f>'pas224'!K58</f>
        <v>Pernio</v>
      </c>
      <c r="O707" t="str">
        <f t="shared" ref="O707:O770" si="22">E707&amp;"|"&amp;F707&amp;"|"&amp;G707&amp;"|"&amp;H707&amp;"|"&amp;I707&amp;"|"&amp;J707&amp;"|"&amp;K707&amp;"|"&amp;L707&amp;"|"&amp;IF(M707 &lt;&gt; "",TEXT(M707,"yyyy-mm-dd"),"")&amp;"|"&amp;IF(N707 &lt;&gt; "",TEXT(N707,"yyyy-mm-dd"),"")</f>
        <v>706|224|167|Pernio||||||</v>
      </c>
    </row>
    <row r="708" spans="5:15">
      <c r="E708" s="18">
        <v>707</v>
      </c>
      <c r="F708" s="158">
        <f>'pas224'!I59</f>
        <v>224</v>
      </c>
      <c r="G708" s="18">
        <f>'pas224'!J59</f>
        <v>168</v>
      </c>
      <c r="H708" s="43" t="str">
        <f>'pas224'!K59</f>
        <v>Pertteli</v>
      </c>
      <c r="O708" t="str">
        <f t="shared" si="22"/>
        <v>707|224|168|Pertteli||||||</v>
      </c>
    </row>
    <row r="709" spans="5:15">
      <c r="E709" s="18">
        <v>708</v>
      </c>
      <c r="F709" s="158">
        <f>'pas224'!I60</f>
        <v>224</v>
      </c>
      <c r="G709" s="18">
        <f>'pas224'!J60</f>
        <v>169</v>
      </c>
      <c r="H709" s="43" t="str">
        <f>'pas224'!K60</f>
        <v>Piikkio</v>
      </c>
      <c r="O709" t="str">
        <f t="shared" si="22"/>
        <v>708|224|169|Piikkio||||||</v>
      </c>
    </row>
    <row r="710" spans="5:15">
      <c r="E710" s="18">
        <v>709</v>
      </c>
      <c r="F710" s="158">
        <f>'pas224'!I61</f>
        <v>224</v>
      </c>
      <c r="G710" s="18">
        <f>'pas224'!J61</f>
        <v>170</v>
      </c>
      <c r="H710" s="43" t="str">
        <f>'pas224'!K61</f>
        <v>Pomarkku</v>
      </c>
      <c r="O710" t="str">
        <f t="shared" si="22"/>
        <v>709|224|170|Pomarkku||||||</v>
      </c>
    </row>
    <row r="711" spans="5:15">
      <c r="E711" s="18">
        <v>710</v>
      </c>
      <c r="F711" s="158">
        <f>'pas224'!I62</f>
        <v>224</v>
      </c>
      <c r="G711" s="18">
        <f>'pas224'!J62</f>
        <v>171</v>
      </c>
      <c r="H711" s="43" t="str">
        <f>'pas224'!K62</f>
        <v>Pori</v>
      </c>
      <c r="O711" t="str">
        <f t="shared" si="22"/>
        <v>710|224|171|Pori||||||</v>
      </c>
    </row>
    <row r="712" spans="5:15">
      <c r="E712" s="152">
        <v>711</v>
      </c>
      <c r="F712" s="158">
        <f>'pas224'!I63</f>
        <v>224</v>
      </c>
      <c r="G712" s="18">
        <f>'pas224'!J63</f>
        <v>172</v>
      </c>
      <c r="H712" s="43" t="str">
        <f>'pas224'!K63</f>
        <v>Punkalaidun</v>
      </c>
      <c r="O712" t="str">
        <f t="shared" si="22"/>
        <v>711|224|172|Punkalaidun||||||</v>
      </c>
    </row>
    <row r="713" spans="5:15">
      <c r="E713" s="18">
        <v>712</v>
      </c>
      <c r="F713" s="158">
        <f>'pas224'!I64</f>
        <v>224</v>
      </c>
      <c r="G713" s="18">
        <f>'pas224'!J64</f>
        <v>173</v>
      </c>
      <c r="H713" s="43" t="str">
        <f>'pas224'!K64</f>
        <v>Pyharanta</v>
      </c>
      <c r="O713" t="str">
        <f t="shared" si="22"/>
        <v>712|224|173|Pyharanta||||||</v>
      </c>
    </row>
    <row r="714" spans="5:15">
      <c r="E714" s="18">
        <v>713</v>
      </c>
      <c r="F714" s="158">
        <f>'pas224'!I65</f>
        <v>224</v>
      </c>
      <c r="G714" s="18">
        <f>'pas224'!J65</f>
        <v>174</v>
      </c>
      <c r="H714" s="43" t="str">
        <f>'pas224'!K65</f>
        <v>Poytya</v>
      </c>
      <c r="O714" t="str">
        <f t="shared" si="22"/>
        <v>713|224|174|Poytya||||||</v>
      </c>
    </row>
    <row r="715" spans="5:15">
      <c r="E715" s="18">
        <v>714</v>
      </c>
      <c r="F715" s="158">
        <f>'pas224'!I66</f>
        <v>224</v>
      </c>
      <c r="G715" s="18">
        <f>'pas224'!J66</f>
        <v>175</v>
      </c>
      <c r="H715" s="43" t="str">
        <f>'pas224'!K66</f>
        <v>Raisio</v>
      </c>
      <c r="O715" t="str">
        <f t="shared" si="22"/>
        <v>714|224|175|Raisio||||||</v>
      </c>
    </row>
    <row r="716" spans="5:15">
      <c r="E716" s="18">
        <v>715</v>
      </c>
      <c r="F716" s="158">
        <f>'pas224'!I67</f>
        <v>224</v>
      </c>
      <c r="G716" s="18">
        <f>'pas224'!J67</f>
        <v>176</v>
      </c>
      <c r="H716" s="43" t="str">
        <f>'pas224'!K67</f>
        <v>Rauma</v>
      </c>
      <c r="O716" t="str">
        <f t="shared" si="22"/>
        <v>715|224|176|Rauma||||||</v>
      </c>
    </row>
    <row r="717" spans="5:15">
      <c r="E717" s="18">
        <v>716</v>
      </c>
      <c r="F717" s="158">
        <f>'pas224'!I68</f>
        <v>224</v>
      </c>
      <c r="G717" s="18">
        <f>'pas224'!J68</f>
        <v>178</v>
      </c>
      <c r="H717" s="43" t="str">
        <f>'pas224'!K68</f>
        <v>Rusko</v>
      </c>
      <c r="O717" t="str">
        <f t="shared" si="22"/>
        <v>716|224|178|Rusko||||||</v>
      </c>
    </row>
    <row r="718" spans="5:15">
      <c r="E718" s="18">
        <v>717</v>
      </c>
      <c r="F718" s="158">
        <f>'pas224'!I69</f>
        <v>224</v>
      </c>
      <c r="G718" s="18">
        <f>'pas224'!J69</f>
        <v>179</v>
      </c>
      <c r="H718" s="43" t="str">
        <f>'pas224'!K69</f>
        <v>Rymattyla</v>
      </c>
      <c r="O718" t="str">
        <f t="shared" si="22"/>
        <v>717|224|179|Rymattyla||||||</v>
      </c>
    </row>
    <row r="719" spans="5:15">
      <c r="E719" s="18">
        <v>718</v>
      </c>
      <c r="F719" s="158">
        <f>'pas224'!I70</f>
        <v>224</v>
      </c>
      <c r="G719" s="18">
        <f>'pas224'!J70</f>
        <v>180</v>
      </c>
      <c r="H719" s="43" t="str">
        <f>'pas224'!K70</f>
        <v>Salo</v>
      </c>
      <c r="O719" t="str">
        <f t="shared" si="22"/>
        <v>718|224|180|Salo||||||</v>
      </c>
    </row>
    <row r="720" spans="5:15">
      <c r="E720" s="18">
        <v>719</v>
      </c>
      <c r="F720" s="158">
        <f>'pas224'!I71</f>
        <v>224</v>
      </c>
      <c r="G720" s="18">
        <f>'pas224'!J71</f>
        <v>181</v>
      </c>
      <c r="H720" s="43" t="str">
        <f>'pas224'!K71</f>
        <v>Sauvo</v>
      </c>
      <c r="O720" t="str">
        <f t="shared" si="22"/>
        <v>719|224|181|Sauvo||||||</v>
      </c>
    </row>
    <row r="721" spans="5:15">
      <c r="E721" s="18">
        <v>720</v>
      </c>
      <c r="F721" s="158">
        <f>'pas224'!I72</f>
        <v>224</v>
      </c>
      <c r="G721" s="18">
        <f>'pas224'!J72</f>
        <v>182</v>
      </c>
      <c r="H721" s="43" t="str">
        <f>'pas224'!K72</f>
        <v>Siikainen</v>
      </c>
      <c r="O721" t="str">
        <f t="shared" si="22"/>
        <v>720|224|182|Siikainen||||||</v>
      </c>
    </row>
    <row r="722" spans="5:15">
      <c r="E722" s="152">
        <v>721</v>
      </c>
      <c r="F722" s="158">
        <f>'pas224'!I73</f>
        <v>224</v>
      </c>
      <c r="G722" s="18">
        <f>'pas224'!J73</f>
        <v>183</v>
      </c>
      <c r="H722" s="43" t="str">
        <f>'pas224'!K73</f>
        <v>Suodenniemi</v>
      </c>
      <c r="O722" t="str">
        <f t="shared" si="22"/>
        <v>721|224|183|Suodenniemi||||||</v>
      </c>
    </row>
    <row r="723" spans="5:15">
      <c r="E723" s="18">
        <v>722</v>
      </c>
      <c r="F723" s="158">
        <f>'pas224'!I74</f>
        <v>224</v>
      </c>
      <c r="G723" s="18">
        <f>'pas224'!J74</f>
        <v>184</v>
      </c>
      <c r="H723" s="43" t="str">
        <f>'pas224'!K74</f>
        <v>Suomusjarvi</v>
      </c>
      <c r="O723" t="str">
        <f t="shared" si="22"/>
        <v>722|224|184|Suomusjarvi||||||</v>
      </c>
    </row>
    <row r="724" spans="5:15">
      <c r="E724" s="18">
        <v>723</v>
      </c>
      <c r="F724" s="158">
        <f>'pas224'!I75</f>
        <v>224</v>
      </c>
      <c r="G724" s="18">
        <f>'pas224'!J75</f>
        <v>185</v>
      </c>
      <c r="H724" s="43" t="str">
        <f>'pas224'!K75</f>
        <v>Sakyla</v>
      </c>
      <c r="O724" t="str">
        <f t="shared" si="22"/>
        <v>723|224|185|Sakyla||||||</v>
      </c>
    </row>
    <row r="725" spans="5:15">
      <c r="E725" s="18">
        <v>724</v>
      </c>
      <c r="F725" s="158">
        <f>'pas224'!I76</f>
        <v>224</v>
      </c>
      <c r="G725" s="18">
        <f>'pas224'!J76</f>
        <v>186</v>
      </c>
      <c r="H725" s="43" t="str">
        <f>'pas224'!K76</f>
        <v>Sarkisalo</v>
      </c>
      <c r="O725" t="str">
        <f t="shared" si="22"/>
        <v>724|224|186|Sarkisalo||||||</v>
      </c>
    </row>
    <row r="726" spans="5:15">
      <c r="E726" s="18">
        <v>725</v>
      </c>
      <c r="F726" s="158">
        <f>'pas224'!I77</f>
        <v>224</v>
      </c>
      <c r="G726" s="18">
        <f>'pas224'!J77</f>
        <v>187</v>
      </c>
      <c r="H726" s="43" t="str">
        <f>'pas224'!K77</f>
        <v>Taivassalo</v>
      </c>
      <c r="O726" t="str">
        <f t="shared" si="22"/>
        <v>725|224|187|Taivassalo||||||</v>
      </c>
    </row>
    <row r="727" spans="5:15">
      <c r="E727" s="18">
        <v>726</v>
      </c>
      <c r="F727" s="158">
        <f>'pas224'!I78</f>
        <v>224</v>
      </c>
      <c r="G727" s="18">
        <f>'pas224'!J78</f>
        <v>188</v>
      </c>
      <c r="H727" s="43" t="str">
        <f>'pas224'!K78</f>
        <v>Tarvasjoki</v>
      </c>
      <c r="O727" t="str">
        <f t="shared" si="22"/>
        <v>726|224|188|Tarvasjoki||||||</v>
      </c>
    </row>
    <row r="728" spans="5:15">
      <c r="E728" s="18">
        <v>727</v>
      </c>
      <c r="F728" s="158">
        <f>'pas224'!I79</f>
        <v>224</v>
      </c>
      <c r="G728" s="18">
        <f>'pas224'!J79</f>
        <v>189</v>
      </c>
      <c r="H728" s="43" t="str">
        <f>'pas224'!K79</f>
        <v>Turku</v>
      </c>
      <c r="O728" t="str">
        <f t="shared" si="22"/>
        <v>727|224|189|Turku||||||</v>
      </c>
    </row>
    <row r="729" spans="5:15">
      <c r="E729" s="18">
        <v>728</v>
      </c>
      <c r="F729" s="158">
        <f>'pas224'!I80</f>
        <v>224</v>
      </c>
      <c r="G729" s="18">
        <f>'pas224'!J80</f>
        <v>190</v>
      </c>
      <c r="H729" s="43" t="str">
        <f>'pas224'!K80</f>
        <v>Ulvila</v>
      </c>
      <c r="O729" t="str">
        <f t="shared" si="22"/>
        <v>728|224|190|Ulvila||||||</v>
      </c>
    </row>
    <row r="730" spans="5:15">
      <c r="E730" s="18">
        <v>729</v>
      </c>
      <c r="F730" s="158">
        <f>'pas224'!I81</f>
        <v>224</v>
      </c>
      <c r="G730" s="18">
        <f>'pas224'!J81</f>
        <v>191</v>
      </c>
      <c r="H730" s="43" t="str">
        <f>'pas224'!K81</f>
        <v>Uusikaupunki</v>
      </c>
      <c r="O730" t="str">
        <f t="shared" si="22"/>
        <v>729|224|191|Uusikaupunki||||||</v>
      </c>
    </row>
    <row r="731" spans="5:15">
      <c r="E731" s="18">
        <v>730</v>
      </c>
      <c r="F731" s="158">
        <f>'pas224'!I82</f>
        <v>224</v>
      </c>
      <c r="G731" s="18">
        <f>'pas224'!J82</f>
        <v>192</v>
      </c>
      <c r="H731" s="43" t="str">
        <f>'pas224'!K82</f>
        <v>Vahto</v>
      </c>
      <c r="O731" t="str">
        <f t="shared" si="22"/>
        <v>730|224|192|Vahto||||||</v>
      </c>
    </row>
    <row r="732" spans="5:15">
      <c r="E732" s="152">
        <v>731</v>
      </c>
      <c r="F732" s="158">
        <f>'pas224'!I83</f>
        <v>224</v>
      </c>
      <c r="G732" s="18">
        <f>'pas224'!J83</f>
        <v>193</v>
      </c>
      <c r="H732" s="43" t="str">
        <f>'pas224'!K83</f>
        <v>Vammala</v>
      </c>
      <c r="O732" t="str">
        <f t="shared" si="22"/>
        <v>731|224|193|Vammala||||||</v>
      </c>
    </row>
    <row r="733" spans="5:15">
      <c r="E733" s="18">
        <v>732</v>
      </c>
      <c r="F733" s="158">
        <f>'pas224'!I84</f>
        <v>224</v>
      </c>
      <c r="G733" s="18">
        <f>'pas224'!J84</f>
        <v>194</v>
      </c>
      <c r="H733" s="43" t="str">
        <f>'pas224'!K84</f>
        <v>Vampula</v>
      </c>
      <c r="O733" t="str">
        <f t="shared" si="22"/>
        <v>732|224|194|Vampula||||||</v>
      </c>
    </row>
    <row r="734" spans="5:15">
      <c r="E734" s="18">
        <v>733</v>
      </c>
      <c r="F734" s="158">
        <f>'pas224'!I85</f>
        <v>224</v>
      </c>
      <c r="G734" s="18">
        <f>'pas224'!J85</f>
        <v>195</v>
      </c>
      <c r="H734" s="43" t="str">
        <f>'pas224'!K85</f>
        <v>Vehmaa</v>
      </c>
      <c r="O734" t="str">
        <f t="shared" si="22"/>
        <v>733|224|195|Vehmaa||||||</v>
      </c>
    </row>
    <row r="735" spans="5:15">
      <c r="E735" s="18">
        <v>734</v>
      </c>
      <c r="F735" s="158">
        <f>'pas224'!I86</f>
        <v>224</v>
      </c>
      <c r="G735" s="18">
        <f>'pas224'!J86</f>
        <v>196</v>
      </c>
      <c r="H735" s="43" t="str">
        <f>'pas224'!K86</f>
        <v>Velkua</v>
      </c>
      <c r="O735" t="str">
        <f t="shared" si="22"/>
        <v>734|224|196|Velkua||||||</v>
      </c>
    </row>
    <row r="736" spans="5:15">
      <c r="E736" s="18">
        <v>735</v>
      </c>
      <c r="F736" s="158">
        <f>'pas224'!I87</f>
        <v>224</v>
      </c>
      <c r="G736" s="18">
        <f>'pas224'!J87</f>
        <v>198</v>
      </c>
      <c r="H736" s="43" t="str">
        <f>'pas224'!K87</f>
        <v>Vastanfjard</v>
      </c>
      <c r="O736" t="str">
        <f t="shared" si="22"/>
        <v>735|224|198|Vastanfjard||||||</v>
      </c>
    </row>
    <row r="737" spans="5:15">
      <c r="E737" s="18">
        <v>736</v>
      </c>
      <c r="F737" s="158">
        <f>'pas224'!I88</f>
        <v>224</v>
      </c>
      <c r="G737" s="18">
        <f>'pas224'!J88</f>
        <v>199</v>
      </c>
      <c r="H737" s="43" t="str">
        <f>'pas224'!K88</f>
        <v>Ylane</v>
      </c>
      <c r="O737" t="str">
        <f t="shared" si="22"/>
        <v>736|224|199|Ylane||||||</v>
      </c>
    </row>
    <row r="738" spans="5:15">
      <c r="E738" s="18">
        <v>737</v>
      </c>
      <c r="F738" s="158">
        <f>'pas224'!I89</f>
        <v>224</v>
      </c>
      <c r="G738" s="18">
        <f>'pas224'!J89</f>
        <v>201</v>
      </c>
      <c r="H738" s="43" t="str">
        <f>'pas224'!K89</f>
        <v>Artjarvi</v>
      </c>
      <c r="O738" t="str">
        <f t="shared" si="22"/>
        <v>737|224|201|Artjarvi||||||</v>
      </c>
    </row>
    <row r="739" spans="5:15">
      <c r="E739" s="18">
        <v>738</v>
      </c>
      <c r="F739" s="158">
        <f>'pas224'!I90</f>
        <v>224</v>
      </c>
      <c r="G739" s="18">
        <f>'pas224'!J90</f>
        <v>202</v>
      </c>
      <c r="H739" s="43" t="str">
        <f>'pas224'!K90</f>
        <v>Askola</v>
      </c>
      <c r="O739" t="str">
        <f t="shared" si="22"/>
        <v>738|224|202|Askola||||||</v>
      </c>
    </row>
    <row r="740" spans="5:15">
      <c r="E740" s="18">
        <v>739</v>
      </c>
      <c r="F740" s="158">
        <f>'pas224'!I91</f>
        <v>224</v>
      </c>
      <c r="G740" s="18">
        <f>'pas224'!J91</f>
        <v>204</v>
      </c>
      <c r="H740" s="43" t="str">
        <f>'pas224'!K91</f>
        <v>Espoo</v>
      </c>
      <c r="O740" t="str">
        <f t="shared" si="22"/>
        <v>739|224|204|Espoo||||||</v>
      </c>
    </row>
    <row r="741" spans="5:15">
      <c r="E741" s="18">
        <v>740</v>
      </c>
      <c r="F741" s="158">
        <f>'pas224'!I92</f>
        <v>224</v>
      </c>
      <c r="G741" s="18">
        <f>'pas224'!J92</f>
        <v>205</v>
      </c>
      <c r="H741" s="43" t="str">
        <f>'pas224'!K92</f>
        <v>Hanko</v>
      </c>
      <c r="O741" t="str">
        <f t="shared" si="22"/>
        <v>740|224|205|Hanko||||||</v>
      </c>
    </row>
    <row r="742" spans="5:15">
      <c r="E742" s="152">
        <v>741</v>
      </c>
      <c r="F742" s="158">
        <f>'pas224'!I93</f>
        <v>224</v>
      </c>
      <c r="G742" s="18">
        <f>'pas224'!J93</f>
        <v>206</v>
      </c>
      <c r="H742" s="43" t="str">
        <f>'pas224'!K93</f>
        <v>Helsinki</v>
      </c>
      <c r="O742" t="str">
        <f t="shared" si="22"/>
        <v>741|224|206|Helsinki||||||</v>
      </c>
    </row>
    <row r="743" spans="5:15">
      <c r="E743" s="18">
        <v>742</v>
      </c>
      <c r="F743" s="158">
        <f>'pas224'!I94</f>
        <v>224</v>
      </c>
      <c r="G743" s="18">
        <f>'pas224'!J94</f>
        <v>207</v>
      </c>
      <c r="H743" s="43" t="str">
        <f>'pas224'!K94</f>
        <v>Hyvinkaa</v>
      </c>
      <c r="O743" t="str">
        <f t="shared" si="22"/>
        <v>742|224|207|Hyvinkaa||||||</v>
      </c>
    </row>
    <row r="744" spans="5:15">
      <c r="E744" s="18">
        <v>743</v>
      </c>
      <c r="F744" s="158">
        <f>'pas224'!I95</f>
        <v>224</v>
      </c>
      <c r="G744" s="18">
        <f>'pas224'!J95</f>
        <v>208</v>
      </c>
      <c r="H744" s="43" t="str">
        <f>'pas224'!K95</f>
        <v>Inkoo</v>
      </c>
      <c r="O744" t="str">
        <f t="shared" si="22"/>
        <v>743|224|208|Inkoo||||||</v>
      </c>
    </row>
    <row r="745" spans="5:15">
      <c r="E745" s="18">
        <v>744</v>
      </c>
      <c r="F745" s="158">
        <f>'pas224'!I96</f>
        <v>224</v>
      </c>
      <c r="G745" s="18">
        <f>'pas224'!J96</f>
        <v>209</v>
      </c>
      <c r="H745" s="43" t="str">
        <f>'pas224'!K96</f>
        <v>Jarvenpaa</v>
      </c>
      <c r="O745" t="str">
        <f t="shared" si="22"/>
        <v>744|224|209|Jarvenpaa||||||</v>
      </c>
    </row>
    <row r="746" spans="5:15">
      <c r="E746" s="18">
        <v>745</v>
      </c>
      <c r="F746" s="158">
        <f>'pas224'!I97</f>
        <v>224</v>
      </c>
      <c r="G746" s="18">
        <f>'pas224'!J97</f>
        <v>210</v>
      </c>
      <c r="H746" s="43" t="str">
        <f>'pas224'!K97</f>
        <v>Karjaa</v>
      </c>
      <c r="O746" t="str">
        <f t="shared" si="22"/>
        <v>745|224|210|Karjaa||||||</v>
      </c>
    </row>
    <row r="747" spans="5:15">
      <c r="E747" s="18">
        <v>746</v>
      </c>
      <c r="F747" s="158">
        <f>'pas224'!I98</f>
        <v>224</v>
      </c>
      <c r="G747" s="18">
        <f>'pas224'!J98</f>
        <v>211</v>
      </c>
      <c r="H747" s="43" t="str">
        <f>'pas224'!K98</f>
        <v>Karjalohja</v>
      </c>
      <c r="O747" t="str">
        <f t="shared" si="22"/>
        <v>746|224|211|Karjalohja||||||</v>
      </c>
    </row>
    <row r="748" spans="5:15">
      <c r="E748" s="18">
        <v>747</v>
      </c>
      <c r="F748" s="158">
        <f>'pas224'!I99</f>
        <v>224</v>
      </c>
      <c r="G748" s="18">
        <f>'pas224'!J99</f>
        <v>212</v>
      </c>
      <c r="H748" s="43" t="str">
        <f>'pas224'!K99</f>
        <v>Karkkila</v>
      </c>
      <c r="O748" t="str">
        <f t="shared" si="22"/>
        <v>747|224|212|Karkkila||||||</v>
      </c>
    </row>
    <row r="749" spans="5:15">
      <c r="E749" s="18">
        <v>748</v>
      </c>
      <c r="F749" s="158">
        <f>'pas224'!I100</f>
        <v>224</v>
      </c>
      <c r="G749" s="18">
        <f>'pas224'!J100</f>
        <v>213</v>
      </c>
      <c r="H749" s="43" t="str">
        <f>'pas224'!K100</f>
        <v>Kauniainen</v>
      </c>
      <c r="O749" t="str">
        <f t="shared" si="22"/>
        <v>748|224|213|Kauniainen||||||</v>
      </c>
    </row>
    <row r="750" spans="5:15">
      <c r="E750" s="18">
        <v>749</v>
      </c>
      <c r="F750" s="158">
        <f>'pas224'!I101</f>
        <v>224</v>
      </c>
      <c r="G750" s="18">
        <f>'pas224'!J101</f>
        <v>214</v>
      </c>
      <c r="H750" s="43" t="str">
        <f>'pas224'!K101</f>
        <v>Kerava</v>
      </c>
      <c r="O750" t="str">
        <f t="shared" si="22"/>
        <v>749|224|214|Kerava||||||</v>
      </c>
    </row>
    <row r="751" spans="5:15">
      <c r="E751" s="18">
        <v>750</v>
      </c>
      <c r="F751" s="158">
        <f>'pas224'!I102</f>
        <v>224</v>
      </c>
      <c r="G751" s="18">
        <f>'pas224'!J102</f>
        <v>215</v>
      </c>
      <c r="H751" s="43" t="str">
        <f>'pas224'!K102</f>
        <v>Kirkkonummi</v>
      </c>
      <c r="O751" t="str">
        <f t="shared" si="22"/>
        <v>750|224|215|Kirkkonummi||||||</v>
      </c>
    </row>
    <row r="752" spans="5:15">
      <c r="E752" s="152">
        <v>751</v>
      </c>
      <c r="F752" s="158">
        <f>'pas224'!I103</f>
        <v>224</v>
      </c>
      <c r="G752" s="18">
        <f>'pas224'!J103</f>
        <v>216</v>
      </c>
      <c r="H752" s="43" t="str">
        <f>'pas224'!K103</f>
        <v>Lapinjarvi</v>
      </c>
      <c r="O752" t="str">
        <f t="shared" si="22"/>
        <v>751|224|216|Lapinjarvi||||||</v>
      </c>
    </row>
    <row r="753" spans="5:15">
      <c r="E753" s="18">
        <v>752</v>
      </c>
      <c r="F753" s="158">
        <f>'pas224'!I104</f>
        <v>224</v>
      </c>
      <c r="G753" s="18">
        <f>'pas224'!J104</f>
        <v>217</v>
      </c>
      <c r="H753" s="43" t="str">
        <f>'pas224'!K104</f>
        <v>Liljendal</v>
      </c>
      <c r="O753" t="str">
        <f t="shared" si="22"/>
        <v>752|224|217|Liljendal||||||</v>
      </c>
    </row>
    <row r="754" spans="5:15">
      <c r="E754" s="18">
        <v>753</v>
      </c>
      <c r="F754" s="158">
        <f>'pas224'!I105</f>
        <v>224</v>
      </c>
      <c r="G754" s="18">
        <f>'pas224'!J105</f>
        <v>218</v>
      </c>
      <c r="H754" s="43" t="str">
        <f>'pas224'!K105</f>
        <v>Lohjan kaupunki</v>
      </c>
      <c r="O754" t="str">
        <f t="shared" si="22"/>
        <v>753|224|218|Lohjan kaupunki||||||</v>
      </c>
    </row>
    <row r="755" spans="5:15">
      <c r="E755" s="18">
        <v>754</v>
      </c>
      <c r="F755" s="158">
        <f>'pas224'!I106</f>
        <v>224</v>
      </c>
      <c r="G755" s="18">
        <f>'pas224'!J106</f>
        <v>220</v>
      </c>
      <c r="H755" s="43" t="str">
        <f>'pas224'!K106</f>
        <v>Loviisa</v>
      </c>
      <c r="O755" t="str">
        <f t="shared" si="22"/>
        <v>754|224|220|Loviisa||||||</v>
      </c>
    </row>
    <row r="756" spans="5:15">
      <c r="E756" s="18">
        <v>755</v>
      </c>
      <c r="F756" s="158">
        <f>'pas224'!I107</f>
        <v>224</v>
      </c>
      <c r="G756" s="18">
        <f>'pas224'!J107</f>
        <v>221</v>
      </c>
      <c r="H756" s="43" t="str">
        <f>'pas224'!K107</f>
        <v>Myrskyla</v>
      </c>
      <c r="O756" t="str">
        <f t="shared" si="22"/>
        <v>755|224|221|Myrskyla||||||</v>
      </c>
    </row>
    <row r="757" spans="5:15">
      <c r="E757" s="18">
        <v>756</v>
      </c>
      <c r="F757" s="158">
        <f>'pas224'!I108</f>
        <v>224</v>
      </c>
      <c r="G757" s="18">
        <f>'pas224'!J108</f>
        <v>222</v>
      </c>
      <c r="H757" s="43" t="str">
        <f>'pas224'!K108</f>
        <v>Mantsala</v>
      </c>
      <c r="O757" t="str">
        <f t="shared" si="22"/>
        <v>756|224|222|Mantsala||||||</v>
      </c>
    </row>
    <row r="758" spans="5:15">
      <c r="E758" s="18">
        <v>757</v>
      </c>
      <c r="F758" s="158">
        <f>'pas224'!I109</f>
        <v>224</v>
      </c>
      <c r="G758" s="18">
        <f>'pas224'!J109</f>
        <v>223</v>
      </c>
      <c r="H758" s="43" t="str">
        <f>'pas224'!K109</f>
        <v>Nummi-Pusula</v>
      </c>
      <c r="O758" t="str">
        <f t="shared" si="22"/>
        <v>757|224|223|Nummi-Pusula||||||</v>
      </c>
    </row>
    <row r="759" spans="5:15">
      <c r="E759" s="18">
        <v>758</v>
      </c>
      <c r="F759" s="158">
        <f>'pas224'!I110</f>
        <v>224</v>
      </c>
      <c r="G759" s="18">
        <f>'pas224'!J110</f>
        <v>224</v>
      </c>
      <c r="H759" s="43" t="str">
        <f>'pas224'!K110</f>
        <v>Nurmijarvi</v>
      </c>
      <c r="O759" t="str">
        <f t="shared" si="22"/>
        <v>758|224|224|Nurmijarvi||||||</v>
      </c>
    </row>
    <row r="760" spans="5:15">
      <c r="E760" s="18">
        <v>759</v>
      </c>
      <c r="F760" s="158">
        <f>'pas224'!I111</f>
        <v>224</v>
      </c>
      <c r="G760" s="18">
        <f>'pas224'!J111</f>
        <v>225</v>
      </c>
      <c r="H760" s="43" t="str">
        <f>'pas224'!K111</f>
        <v>Orimattila</v>
      </c>
      <c r="O760" t="str">
        <f t="shared" si="22"/>
        <v>759|224|225|Orimattila||||||</v>
      </c>
    </row>
    <row r="761" spans="5:15">
      <c r="E761" s="18">
        <v>760</v>
      </c>
      <c r="F761" s="158">
        <f>'pas224'!I112</f>
        <v>224</v>
      </c>
      <c r="G761" s="18">
        <f>'pas224'!J112</f>
        <v>226</v>
      </c>
      <c r="H761" s="43" t="str">
        <f>'pas224'!K112</f>
        <v>Pernaja</v>
      </c>
      <c r="O761" t="str">
        <f t="shared" si="22"/>
        <v>760|224|226|Pernaja||||||</v>
      </c>
    </row>
    <row r="762" spans="5:15">
      <c r="E762" s="152">
        <v>761</v>
      </c>
      <c r="F762" s="158">
        <f>'pas224'!I113</f>
        <v>224</v>
      </c>
      <c r="G762" s="18">
        <f>'pas224'!J113</f>
        <v>227</v>
      </c>
      <c r="H762" s="43" t="str">
        <f>'pas224'!K113</f>
        <v>Pohja</v>
      </c>
      <c r="O762" t="str">
        <f t="shared" si="22"/>
        <v>761|224|227|Pohja||||||</v>
      </c>
    </row>
    <row r="763" spans="5:15">
      <c r="E763" s="18">
        <v>762</v>
      </c>
      <c r="F763" s="158">
        <f>'pas224'!I114</f>
        <v>224</v>
      </c>
      <c r="G763" s="18">
        <f>'pas224'!J114</f>
        <v>228</v>
      </c>
      <c r="H763" s="43" t="str">
        <f>'pas224'!K114</f>
        <v>Pornainen</v>
      </c>
      <c r="O763" t="str">
        <f t="shared" si="22"/>
        <v>762|224|228|Pornainen||||||</v>
      </c>
    </row>
    <row r="764" spans="5:15">
      <c r="E764" s="18">
        <v>763</v>
      </c>
      <c r="F764" s="158">
        <f>'pas224'!I115</f>
        <v>224</v>
      </c>
      <c r="G764" s="18">
        <f>'pas224'!J115</f>
        <v>229</v>
      </c>
      <c r="H764" s="43" t="str">
        <f>'pas224'!K115</f>
        <v>Porvoo</v>
      </c>
      <c r="O764" t="str">
        <f t="shared" si="22"/>
        <v>763|224|229|Porvoo||||||</v>
      </c>
    </row>
    <row r="765" spans="5:15">
      <c r="E765" s="18">
        <v>764</v>
      </c>
      <c r="F765" s="158">
        <f>'pas224'!I116</f>
        <v>224</v>
      </c>
      <c r="G765" s="18">
        <f>'pas224'!J116</f>
        <v>231</v>
      </c>
      <c r="H765" s="43" t="str">
        <f>'pas224'!K116</f>
        <v>Pukkila</v>
      </c>
      <c r="O765" t="str">
        <f t="shared" si="22"/>
        <v>764|224|231|Pukkila||||||</v>
      </c>
    </row>
    <row r="766" spans="5:15">
      <c r="E766" s="18">
        <v>765</v>
      </c>
      <c r="F766" s="158">
        <f>'pas224'!I117</f>
        <v>224</v>
      </c>
      <c r="G766" s="18">
        <f>'pas224'!J117</f>
        <v>233</v>
      </c>
      <c r="H766" s="43" t="str">
        <f>'pas224'!K117</f>
        <v>Ruotsinpyhtaa</v>
      </c>
      <c r="O766" t="str">
        <f t="shared" si="22"/>
        <v>765|224|233|Ruotsinpyhtaa||||||</v>
      </c>
    </row>
    <row r="767" spans="5:15">
      <c r="E767" s="18">
        <v>766</v>
      </c>
      <c r="F767" s="158">
        <f>'pas224'!I118</f>
        <v>224</v>
      </c>
      <c r="G767" s="18">
        <f>'pas224'!J118</f>
        <v>234</v>
      </c>
      <c r="H767" s="43" t="str">
        <f>'pas224'!K118</f>
        <v>Sammatti</v>
      </c>
      <c r="O767" t="str">
        <f t="shared" si="22"/>
        <v>766|224|234|Sammatti||||||</v>
      </c>
    </row>
    <row r="768" spans="5:15">
      <c r="E768" s="18">
        <v>767</v>
      </c>
      <c r="F768" s="158">
        <f>'pas224'!I119</f>
        <v>224</v>
      </c>
      <c r="G768" s="18">
        <f>'pas224'!J119</f>
        <v>235</v>
      </c>
      <c r="H768" s="43" t="str">
        <f>'pas224'!K119</f>
        <v>Sipoo</v>
      </c>
      <c r="O768" t="str">
        <f t="shared" si="22"/>
        <v>767|224|235|Sipoo||||||</v>
      </c>
    </row>
    <row r="769" spans="5:15">
      <c r="E769" s="18">
        <v>768</v>
      </c>
      <c r="F769" s="158">
        <f>'pas224'!I120</f>
        <v>224</v>
      </c>
      <c r="G769" s="18">
        <f>'pas224'!J120</f>
        <v>236</v>
      </c>
      <c r="H769" s="43" t="str">
        <f>'pas224'!K120</f>
        <v>Siuntio</v>
      </c>
      <c r="O769" t="str">
        <f t="shared" si="22"/>
        <v>768|224|236|Siuntio||||||</v>
      </c>
    </row>
    <row r="770" spans="5:15">
      <c r="E770" s="18">
        <v>769</v>
      </c>
      <c r="F770" s="158">
        <f>'pas224'!I121</f>
        <v>224</v>
      </c>
      <c r="G770" s="18">
        <f>'pas224'!J121</f>
        <v>238</v>
      </c>
      <c r="H770" s="43" t="str">
        <f>'pas224'!K121</f>
        <v>Tammisaari</v>
      </c>
      <c r="O770" t="str">
        <f t="shared" si="22"/>
        <v>769|224|238|Tammisaari||||||</v>
      </c>
    </row>
    <row r="771" spans="5:15">
      <c r="E771" s="18">
        <v>770</v>
      </c>
      <c r="F771" s="158">
        <f>'pas224'!I122</f>
        <v>224</v>
      </c>
      <c r="G771" s="18">
        <f>'pas224'!J122</f>
        <v>241</v>
      </c>
      <c r="H771" s="43" t="str">
        <f>'pas224'!K122</f>
        <v>Tuusula</v>
      </c>
      <c r="O771" t="str">
        <f t="shared" ref="O771:O834" si="23">E771&amp;"|"&amp;F771&amp;"|"&amp;G771&amp;"|"&amp;H771&amp;"|"&amp;I771&amp;"|"&amp;J771&amp;"|"&amp;K771&amp;"|"&amp;L771&amp;"|"&amp;IF(M771 &lt;&gt; "",TEXT(M771,"yyyy-mm-dd"),"")&amp;"|"&amp;IF(N771 &lt;&gt; "",TEXT(N771,"yyyy-mm-dd"),"")</f>
        <v>770|224|241|Tuusula||||||</v>
      </c>
    </row>
    <row r="772" spans="5:15">
      <c r="E772" s="152">
        <v>771</v>
      </c>
      <c r="F772" s="158">
        <f>'pas224'!I123</f>
        <v>224</v>
      </c>
      <c r="G772" s="18">
        <f>'pas224'!J123</f>
        <v>242</v>
      </c>
      <c r="H772" s="43" t="str">
        <f>'pas224'!K123</f>
        <v>Vantaa</v>
      </c>
      <c r="O772" t="str">
        <f t="shared" si="23"/>
        <v>771|224|242|Vantaa||||||</v>
      </c>
    </row>
    <row r="773" spans="5:15">
      <c r="E773" s="18">
        <v>772</v>
      </c>
      <c r="F773" s="158">
        <f>'pas224'!I124</f>
        <v>224</v>
      </c>
      <c r="G773" s="18">
        <f>'pas224'!J124</f>
        <v>243</v>
      </c>
      <c r="H773" s="43" t="str">
        <f>'pas224'!K124</f>
        <v>Vihti</v>
      </c>
      <c r="O773" t="str">
        <f t="shared" si="23"/>
        <v>772|224|243|Vihti||||||</v>
      </c>
    </row>
    <row r="774" spans="5:15">
      <c r="E774" s="18">
        <v>773</v>
      </c>
      <c r="F774" s="158">
        <f>'pas224'!I125</f>
        <v>224</v>
      </c>
      <c r="G774" s="18">
        <f>'pas224'!J125</f>
        <v>301</v>
      </c>
      <c r="H774" s="43" t="str">
        <f>'pas224'!K125</f>
        <v>Asikkala</v>
      </c>
      <c r="O774" t="str">
        <f t="shared" si="23"/>
        <v>773|224|301|Asikkala||||||</v>
      </c>
    </row>
    <row r="775" spans="5:15">
      <c r="E775" s="18">
        <v>774</v>
      </c>
      <c r="F775" s="158">
        <f>'pas224'!I126</f>
        <v>224</v>
      </c>
      <c r="G775" s="18">
        <f>'pas224'!J126</f>
        <v>303</v>
      </c>
      <c r="H775" s="43" t="str">
        <f>'pas224'!K126</f>
        <v>Forssa</v>
      </c>
      <c r="O775" t="str">
        <f t="shared" si="23"/>
        <v>774|224|303|Forssa||||||</v>
      </c>
    </row>
    <row r="776" spans="5:15">
      <c r="E776" s="18">
        <v>775</v>
      </c>
      <c r="F776" s="158">
        <f>'pas224'!I127</f>
        <v>224</v>
      </c>
      <c r="G776" s="18">
        <f>'pas224'!J127</f>
        <v>304</v>
      </c>
      <c r="H776" s="43" t="str">
        <f>'pas224'!K127</f>
        <v>Hattula</v>
      </c>
      <c r="O776" t="str">
        <f t="shared" si="23"/>
        <v>775|224|304|Hattula||||||</v>
      </c>
    </row>
    <row r="777" spans="5:15">
      <c r="E777" s="18">
        <v>776</v>
      </c>
      <c r="F777" s="158">
        <f>'pas224'!I128</f>
        <v>224</v>
      </c>
      <c r="G777" s="18">
        <f>'pas224'!J128</f>
        <v>305</v>
      </c>
      <c r="H777" s="43" t="str">
        <f>'pas224'!K128</f>
        <v>Hauho</v>
      </c>
      <c r="O777" t="str">
        <f t="shared" si="23"/>
        <v>776|224|305|Hauho||||||</v>
      </c>
    </row>
    <row r="778" spans="5:15">
      <c r="E778" s="18">
        <v>777</v>
      </c>
      <c r="F778" s="158">
        <f>'pas224'!I129</f>
        <v>224</v>
      </c>
      <c r="G778" s="18">
        <f>'pas224'!J129</f>
        <v>306</v>
      </c>
      <c r="H778" s="43" t="str">
        <f>'pas224'!K129</f>
        <v>Hausjarvi</v>
      </c>
      <c r="O778" t="str">
        <f t="shared" si="23"/>
        <v>777|224|306|Hausjarvi||||||</v>
      </c>
    </row>
    <row r="779" spans="5:15">
      <c r="E779" s="18">
        <v>778</v>
      </c>
      <c r="F779" s="158">
        <f>'pas224'!I130</f>
        <v>224</v>
      </c>
      <c r="G779" s="18">
        <f>'pas224'!J130</f>
        <v>307</v>
      </c>
      <c r="H779" s="43" t="str">
        <f>'pas224'!K130</f>
        <v>Hollola</v>
      </c>
      <c r="O779" t="str">
        <f t="shared" si="23"/>
        <v>778|224|307|Hollola||||||</v>
      </c>
    </row>
    <row r="780" spans="5:15">
      <c r="E780" s="18">
        <v>779</v>
      </c>
      <c r="F780" s="158">
        <f>'pas224'!I131</f>
        <v>224</v>
      </c>
      <c r="G780" s="18">
        <f>'pas224'!J131</f>
        <v>308</v>
      </c>
      <c r="H780" s="43" t="str">
        <f>'pas224'!K131</f>
        <v>Humppila</v>
      </c>
      <c r="O780" t="str">
        <f t="shared" si="23"/>
        <v>779|224|308|Humppila||||||</v>
      </c>
    </row>
    <row r="781" spans="5:15">
      <c r="E781" s="18">
        <v>780</v>
      </c>
      <c r="F781" s="158">
        <f>'pas224'!I132</f>
        <v>224</v>
      </c>
      <c r="G781" s="18">
        <f>'pas224'!J132</f>
        <v>309</v>
      </c>
      <c r="H781" s="43" t="str">
        <f>'pas224'!K132</f>
        <v>Hameenlinna</v>
      </c>
      <c r="O781" t="str">
        <f t="shared" si="23"/>
        <v>780|224|309|Hameenlinna||||||</v>
      </c>
    </row>
    <row r="782" spans="5:15">
      <c r="E782" s="152">
        <v>781</v>
      </c>
      <c r="F782" s="158">
        <f>'pas224'!I133</f>
        <v>224</v>
      </c>
      <c r="G782" s="18">
        <f>'pas224'!J133</f>
        <v>310</v>
      </c>
      <c r="H782" s="43" t="str">
        <f>'pas224'!K133</f>
        <v>Janakkala</v>
      </c>
      <c r="O782" t="str">
        <f t="shared" si="23"/>
        <v>781|224|310|Janakkala||||||</v>
      </c>
    </row>
    <row r="783" spans="5:15">
      <c r="E783" s="18">
        <v>782</v>
      </c>
      <c r="F783" s="158">
        <f>'pas224'!I134</f>
        <v>224</v>
      </c>
      <c r="G783" s="18">
        <f>'pas224'!J134</f>
        <v>311</v>
      </c>
      <c r="H783" s="43" t="str">
        <f>'pas224'!K134</f>
        <v>Jokioinen</v>
      </c>
      <c r="O783" t="str">
        <f t="shared" si="23"/>
        <v>782|224|311|Jokioinen||||||</v>
      </c>
    </row>
    <row r="784" spans="5:15">
      <c r="E784" s="18">
        <v>783</v>
      </c>
      <c r="F784" s="158">
        <f>'pas224'!I135</f>
        <v>224</v>
      </c>
      <c r="G784" s="18">
        <f>'pas224'!J135</f>
        <v>312</v>
      </c>
      <c r="H784" s="43" t="str">
        <f>'pas224'!K135</f>
        <v>Juupajoki</v>
      </c>
      <c r="O784" t="str">
        <f t="shared" si="23"/>
        <v>783|224|312|Juupajoki||||||</v>
      </c>
    </row>
    <row r="785" spans="5:15">
      <c r="E785" s="18">
        <v>784</v>
      </c>
      <c r="F785" s="158">
        <f>'pas224'!I136</f>
        <v>224</v>
      </c>
      <c r="G785" s="18">
        <f>'pas224'!J136</f>
        <v>313</v>
      </c>
      <c r="H785" s="43" t="str">
        <f>'pas224'!K136</f>
        <v>Kalvola</v>
      </c>
      <c r="O785" t="str">
        <f t="shared" si="23"/>
        <v>784|224|313|Kalvola||||||</v>
      </c>
    </row>
    <row r="786" spans="5:15">
      <c r="E786" s="18">
        <v>785</v>
      </c>
      <c r="F786" s="158">
        <f>'pas224'!I137</f>
        <v>224</v>
      </c>
      <c r="G786" s="18">
        <f>'pas224'!J137</f>
        <v>314</v>
      </c>
      <c r="H786" s="43" t="str">
        <f>'pas224'!K137</f>
        <v>Kangasala</v>
      </c>
      <c r="O786" t="str">
        <f t="shared" si="23"/>
        <v>785|224|314|Kangasala||||||</v>
      </c>
    </row>
    <row r="787" spans="5:15">
      <c r="E787" s="18">
        <v>786</v>
      </c>
      <c r="F787" s="158">
        <f>'pas224'!I138</f>
        <v>224</v>
      </c>
      <c r="G787" s="18">
        <f>'pas224'!J138</f>
        <v>315</v>
      </c>
      <c r="H787" s="43" t="str">
        <f>'pas224'!K138</f>
        <v>Hameenkoski</v>
      </c>
      <c r="O787" t="str">
        <f t="shared" si="23"/>
        <v>786|224|315|Hameenkoski||||||</v>
      </c>
    </row>
    <row r="788" spans="5:15">
      <c r="E788" s="18">
        <v>787</v>
      </c>
      <c r="F788" s="158">
        <f>'pas224'!I139</f>
        <v>224</v>
      </c>
      <c r="G788" s="18">
        <f>'pas224'!J139</f>
        <v>316</v>
      </c>
      <c r="H788" s="43" t="str">
        <f>'pas224'!K139</f>
        <v>Kuhmalahti</v>
      </c>
      <c r="O788" t="str">
        <f t="shared" si="23"/>
        <v>787|224|316|Kuhmalahti||||||</v>
      </c>
    </row>
    <row r="789" spans="5:15">
      <c r="E789" s="18">
        <v>788</v>
      </c>
      <c r="F789" s="158">
        <f>'pas224'!I140</f>
        <v>224</v>
      </c>
      <c r="G789" s="18">
        <f>'pas224'!J140</f>
        <v>318</v>
      </c>
      <c r="H789" s="43" t="str">
        <f>'pas224'!K140</f>
        <v>Kuru</v>
      </c>
      <c r="O789" t="str">
        <f t="shared" si="23"/>
        <v>788|224|318|Kuru||||||</v>
      </c>
    </row>
    <row r="790" spans="5:15">
      <c r="E790" s="18">
        <v>789</v>
      </c>
      <c r="F790" s="158">
        <f>'pas224'!I141</f>
        <v>224</v>
      </c>
      <c r="G790" s="18">
        <f>'pas224'!J141</f>
        <v>319</v>
      </c>
      <c r="H790" s="43" t="str">
        <f>'pas224'!K141</f>
        <v>Kylmakoski</v>
      </c>
      <c r="O790" t="str">
        <f t="shared" si="23"/>
        <v>789|224|319|Kylmakoski||||||</v>
      </c>
    </row>
    <row r="791" spans="5:15">
      <c r="E791" s="18">
        <v>790</v>
      </c>
      <c r="F791" s="158">
        <f>'pas224'!I142</f>
        <v>224</v>
      </c>
      <c r="G791" s="18">
        <f>'pas224'!J142</f>
        <v>320</v>
      </c>
      <c r="H791" s="43" t="str">
        <f>'pas224'!K142</f>
        <v>Karkola</v>
      </c>
      <c r="O791" t="str">
        <f t="shared" si="23"/>
        <v>790|224|320|Karkola||||||</v>
      </c>
    </row>
    <row r="792" spans="5:15">
      <c r="E792" s="152">
        <v>791</v>
      </c>
      <c r="F792" s="158">
        <f>'pas224'!I143</f>
        <v>224</v>
      </c>
      <c r="G792" s="18">
        <f>'pas224'!J143</f>
        <v>321</v>
      </c>
      <c r="H792" s="43" t="str">
        <f>'pas224'!K143</f>
        <v>Lahti</v>
      </c>
      <c r="O792" t="str">
        <f t="shared" si="23"/>
        <v>791|224|321|Lahti||||||</v>
      </c>
    </row>
    <row r="793" spans="5:15">
      <c r="E793" s="18">
        <v>792</v>
      </c>
      <c r="F793" s="158">
        <f>'pas224'!I144</f>
        <v>224</v>
      </c>
      <c r="G793" s="18">
        <f>'pas224'!J144</f>
        <v>322</v>
      </c>
      <c r="H793" s="43" t="str">
        <f>'pas224'!K144</f>
        <v>Lammi</v>
      </c>
      <c r="O793" t="str">
        <f t="shared" si="23"/>
        <v>792|224|322|Lammi||||||</v>
      </c>
    </row>
    <row r="794" spans="5:15">
      <c r="E794" s="18">
        <v>793</v>
      </c>
      <c r="F794" s="158">
        <f>'pas224'!I145</f>
        <v>224</v>
      </c>
      <c r="G794" s="18">
        <f>'pas224'!J145</f>
        <v>323</v>
      </c>
      <c r="H794" s="43" t="str">
        <f>'pas224'!K145</f>
        <v>Lempaala</v>
      </c>
      <c r="O794" t="str">
        <f t="shared" si="23"/>
        <v>793|224|323|Lempaala||||||</v>
      </c>
    </row>
    <row r="795" spans="5:15">
      <c r="E795" s="18">
        <v>794</v>
      </c>
      <c r="F795" s="158">
        <f>'pas224'!I146</f>
        <v>224</v>
      </c>
      <c r="G795" s="18">
        <f>'pas224'!J146</f>
        <v>324</v>
      </c>
      <c r="H795" s="43" t="str">
        <f>'pas224'!K146</f>
        <v>Loppi</v>
      </c>
      <c r="O795" t="str">
        <f t="shared" si="23"/>
        <v>794|224|324|Loppi||||||</v>
      </c>
    </row>
    <row r="796" spans="5:15">
      <c r="E796" s="18">
        <v>795</v>
      </c>
      <c r="F796" s="158">
        <f>'pas224'!I147</f>
        <v>224</v>
      </c>
      <c r="G796" s="18">
        <f>'pas224'!J147</f>
        <v>325</v>
      </c>
      <c r="H796" s="43" t="str">
        <f>'pas224'!K147</f>
        <v>Luopioinen</v>
      </c>
      <c r="O796" t="str">
        <f t="shared" si="23"/>
        <v>795|224|325|Luopioinen||||||</v>
      </c>
    </row>
    <row r="797" spans="5:15">
      <c r="E797" s="18">
        <v>796</v>
      </c>
      <c r="F797" s="158">
        <f>'pas224'!I148</f>
        <v>224</v>
      </c>
      <c r="G797" s="18">
        <f>'pas224'!J148</f>
        <v>326</v>
      </c>
      <c r="H797" s="43" t="str">
        <f>'pas224'!K148</f>
        <v>Langelmaki</v>
      </c>
      <c r="O797" t="str">
        <f t="shared" si="23"/>
        <v>796|224|326|Langelmaki||||||</v>
      </c>
    </row>
    <row r="798" spans="5:15">
      <c r="E798" s="18">
        <v>797</v>
      </c>
      <c r="F798" s="158">
        <f>'pas224'!I149</f>
        <v>224</v>
      </c>
      <c r="G798" s="18">
        <f>'pas224'!J149</f>
        <v>327</v>
      </c>
      <c r="H798" s="43" t="str">
        <f>'pas224'!K149</f>
        <v>Mantta</v>
      </c>
      <c r="O798" t="str">
        <f t="shared" si="23"/>
        <v>797|224|327|Mantta||||||</v>
      </c>
    </row>
    <row r="799" spans="5:15">
      <c r="E799" s="18">
        <v>798</v>
      </c>
      <c r="F799" s="158">
        <f>'pas224'!I150</f>
        <v>224</v>
      </c>
      <c r="G799" s="18">
        <f>'pas224'!J150</f>
        <v>328</v>
      </c>
      <c r="H799" s="43" t="str">
        <f>'pas224'!K150</f>
        <v>Nastola</v>
      </c>
      <c r="O799" t="str">
        <f t="shared" si="23"/>
        <v>798|224|328|Nastola||||||</v>
      </c>
    </row>
    <row r="800" spans="5:15">
      <c r="E800" s="18">
        <v>799</v>
      </c>
      <c r="F800" s="158">
        <f>'pas224'!I151</f>
        <v>224</v>
      </c>
      <c r="G800" s="18">
        <f>'pas224'!J151</f>
        <v>329</v>
      </c>
      <c r="H800" s="43" t="str">
        <f>'pas224'!K151</f>
        <v>Nokia</v>
      </c>
      <c r="O800" t="str">
        <f t="shared" si="23"/>
        <v>799|224|329|Nokia||||||</v>
      </c>
    </row>
    <row r="801" spans="5:15">
      <c r="E801" s="18">
        <v>800</v>
      </c>
      <c r="F801" s="158">
        <f>'pas224'!I152</f>
        <v>224</v>
      </c>
      <c r="G801" s="18">
        <f>'pas224'!J152</f>
        <v>330</v>
      </c>
      <c r="H801" s="43" t="str">
        <f>'pas224'!K152</f>
        <v>Orivesi</v>
      </c>
      <c r="O801" t="str">
        <f t="shared" si="23"/>
        <v>800|224|330|Orivesi||||||</v>
      </c>
    </row>
    <row r="802" spans="5:15">
      <c r="E802" s="152">
        <v>801</v>
      </c>
      <c r="F802" s="158">
        <f>'pas224'!I153</f>
        <v>224</v>
      </c>
      <c r="G802" s="18">
        <f>'pas224'!J153</f>
        <v>331</v>
      </c>
      <c r="H802" s="43" t="str">
        <f>'pas224'!K153</f>
        <v>Padasjoki</v>
      </c>
      <c r="O802" t="str">
        <f t="shared" si="23"/>
        <v>801|224|331|Padasjoki||||||</v>
      </c>
    </row>
    <row r="803" spans="5:15">
      <c r="E803" s="18">
        <v>802</v>
      </c>
      <c r="F803" s="158">
        <f>'pas224'!I154</f>
        <v>224</v>
      </c>
      <c r="G803" s="18">
        <f>'pas224'!J154</f>
        <v>332</v>
      </c>
      <c r="H803" s="43" t="str">
        <f>'pas224'!K154</f>
        <v>Pirkkala</v>
      </c>
      <c r="O803" t="str">
        <f t="shared" si="23"/>
        <v>802|224|332|Pirkkala||||||</v>
      </c>
    </row>
    <row r="804" spans="5:15">
      <c r="E804" s="18">
        <v>803</v>
      </c>
      <c r="F804" s="158">
        <f>'pas224'!I155</f>
        <v>224</v>
      </c>
      <c r="G804" s="18">
        <f>'pas224'!J155</f>
        <v>333</v>
      </c>
      <c r="H804" s="43" t="str">
        <f>'pas224'!K155</f>
        <v>Palkane</v>
      </c>
      <c r="O804" t="str">
        <f t="shared" si="23"/>
        <v>803|224|333|Palkane||||||</v>
      </c>
    </row>
    <row r="805" spans="5:15">
      <c r="E805" s="18">
        <v>804</v>
      </c>
      <c r="F805" s="158">
        <f>'pas224'!I156</f>
        <v>224</v>
      </c>
      <c r="G805" s="18">
        <f>'pas224'!J156</f>
        <v>334</v>
      </c>
      <c r="H805" s="43" t="str">
        <f>'pas224'!K156</f>
        <v>Renko</v>
      </c>
      <c r="O805" t="str">
        <f t="shared" si="23"/>
        <v>804|224|334|Renko||||||</v>
      </c>
    </row>
    <row r="806" spans="5:15">
      <c r="E806" s="18">
        <v>805</v>
      </c>
      <c r="F806" s="158">
        <f>'pas224'!I157</f>
        <v>224</v>
      </c>
      <c r="G806" s="18">
        <f>'pas224'!J157</f>
        <v>335</v>
      </c>
      <c r="H806" s="43" t="str">
        <f>'pas224'!K157</f>
        <v>Riihimaki</v>
      </c>
      <c r="O806" t="str">
        <f t="shared" si="23"/>
        <v>805|224|335|Riihimaki||||||</v>
      </c>
    </row>
    <row r="807" spans="5:15">
      <c r="E807" s="18">
        <v>806</v>
      </c>
      <c r="F807" s="158">
        <f>'pas224'!I158</f>
        <v>224</v>
      </c>
      <c r="G807" s="18">
        <f>'pas224'!J158</f>
        <v>336</v>
      </c>
      <c r="H807" s="43" t="str">
        <f>'pas224'!K158</f>
        <v>Ruovesi</v>
      </c>
      <c r="O807" t="str">
        <f t="shared" si="23"/>
        <v>806|224|336|Ruovesi||||||</v>
      </c>
    </row>
    <row r="808" spans="5:15">
      <c r="E808" s="18">
        <v>807</v>
      </c>
      <c r="F808" s="158">
        <f>'pas224'!I159</f>
        <v>224</v>
      </c>
      <c r="G808" s="18">
        <f>'pas224'!J159</f>
        <v>337</v>
      </c>
      <c r="H808" s="43" t="str">
        <f>'pas224'!K159</f>
        <v>Sahalahti</v>
      </c>
      <c r="O808" t="str">
        <f t="shared" si="23"/>
        <v>807|224|337|Sahalahti||||||</v>
      </c>
    </row>
    <row r="809" spans="5:15">
      <c r="E809" s="18">
        <v>808</v>
      </c>
      <c r="F809" s="158">
        <f>'pas224'!I160</f>
        <v>224</v>
      </c>
      <c r="G809" s="18">
        <f>'pas224'!J160</f>
        <v>340</v>
      </c>
      <c r="H809" s="43" t="str">
        <f>'pas224'!K160</f>
        <v>Tammela</v>
      </c>
      <c r="O809" t="str">
        <f t="shared" si="23"/>
        <v>808|224|340|Tammela||||||</v>
      </c>
    </row>
    <row r="810" spans="5:15">
      <c r="E810" s="18">
        <v>809</v>
      </c>
      <c r="F810" s="158">
        <f>'pas224'!I161</f>
        <v>224</v>
      </c>
      <c r="G810" s="18">
        <f>'pas224'!J161</f>
        <v>341</v>
      </c>
      <c r="H810" s="43" t="str">
        <f>'pas224'!K161</f>
        <v>Tampere</v>
      </c>
      <c r="O810" t="str">
        <f t="shared" si="23"/>
        <v>809|224|341|Tampere||||||</v>
      </c>
    </row>
    <row r="811" spans="5:15">
      <c r="E811" s="18">
        <v>810</v>
      </c>
      <c r="F811" s="158">
        <f>'pas224'!I162</f>
        <v>224</v>
      </c>
      <c r="G811" s="18">
        <f>'pas224'!J162</f>
        <v>342</v>
      </c>
      <c r="H811" s="43" t="str">
        <f>'pas224'!K162</f>
        <v>Toijala</v>
      </c>
      <c r="O811" t="str">
        <f t="shared" si="23"/>
        <v>810|224|342|Toijala||||||</v>
      </c>
    </row>
    <row r="812" spans="5:15">
      <c r="E812" s="152">
        <v>811</v>
      </c>
      <c r="F812" s="158">
        <f>'pas224'!I163</f>
        <v>224</v>
      </c>
      <c r="G812" s="18">
        <f>'pas224'!J163</f>
        <v>344</v>
      </c>
      <c r="H812" s="43" t="str">
        <f>'pas224'!K163</f>
        <v>Tuulos</v>
      </c>
      <c r="O812" t="str">
        <f t="shared" si="23"/>
        <v>811|224|344|Tuulos||||||</v>
      </c>
    </row>
    <row r="813" spans="5:15">
      <c r="E813" s="18">
        <v>812</v>
      </c>
      <c r="F813" s="158">
        <f>'pas224'!I164</f>
        <v>224</v>
      </c>
      <c r="G813" s="18">
        <f>'pas224'!J164</f>
        <v>345</v>
      </c>
      <c r="H813" s="43" t="str">
        <f>'pas224'!K164</f>
        <v>Urjala</v>
      </c>
      <c r="O813" t="str">
        <f t="shared" si="23"/>
        <v>812|224|345|Urjala||||||</v>
      </c>
    </row>
    <row r="814" spans="5:15">
      <c r="E814" s="18">
        <v>813</v>
      </c>
      <c r="F814" s="158">
        <f>'pas224'!I165</f>
        <v>224</v>
      </c>
      <c r="G814" s="18">
        <f>'pas224'!J165</f>
        <v>346</v>
      </c>
      <c r="H814" s="43" t="str">
        <f>'pas224'!K165</f>
        <v>Valkeakoski</v>
      </c>
      <c r="O814" t="str">
        <f t="shared" si="23"/>
        <v>813|224|346|Valkeakoski||||||</v>
      </c>
    </row>
    <row r="815" spans="5:15">
      <c r="E815" s="18">
        <v>814</v>
      </c>
      <c r="F815" s="158">
        <f>'pas224'!I166</f>
        <v>224</v>
      </c>
      <c r="G815" s="18">
        <f>'pas224'!J166</f>
        <v>347</v>
      </c>
      <c r="H815" s="43" t="str">
        <f>'pas224'!K166</f>
        <v>Vesilahti</v>
      </c>
      <c r="O815" t="str">
        <f t="shared" si="23"/>
        <v>814|224|347|Vesilahti||||||</v>
      </c>
    </row>
    <row r="816" spans="5:15">
      <c r="E816" s="18">
        <v>815</v>
      </c>
      <c r="F816" s="158">
        <f>'pas224'!I167</f>
        <v>224</v>
      </c>
      <c r="G816" s="18">
        <f>'pas224'!J167</f>
        <v>348</v>
      </c>
      <c r="H816" s="43" t="str">
        <f>'pas224'!K167</f>
        <v>Viiala</v>
      </c>
      <c r="O816" t="str">
        <f t="shared" si="23"/>
        <v>815|224|348|Viiala||||||</v>
      </c>
    </row>
    <row r="817" spans="5:15">
      <c r="E817" s="18">
        <v>816</v>
      </c>
      <c r="F817" s="158">
        <f>'pas224'!I168</f>
        <v>224</v>
      </c>
      <c r="G817" s="18">
        <f>'pas224'!J168</f>
        <v>349</v>
      </c>
      <c r="H817" s="43" t="str">
        <f>'pas224'!K168</f>
        <v>Vilppula</v>
      </c>
      <c r="O817" t="str">
        <f t="shared" si="23"/>
        <v>816|224|349|Vilppula||||||</v>
      </c>
    </row>
    <row r="818" spans="5:15">
      <c r="E818" s="18">
        <v>817</v>
      </c>
      <c r="F818" s="158">
        <f>'pas224'!I169</f>
        <v>224</v>
      </c>
      <c r="G818" s="18">
        <f>'pas224'!J169</f>
        <v>350</v>
      </c>
      <c r="H818" s="43" t="str">
        <f>'pas224'!K169</f>
        <v>Virrat</v>
      </c>
      <c r="O818" t="str">
        <f t="shared" si="23"/>
        <v>817|224|350|Virrat||||||</v>
      </c>
    </row>
    <row r="819" spans="5:15">
      <c r="E819" s="18">
        <v>818</v>
      </c>
      <c r="F819" s="158">
        <f>'pas224'!I170</f>
        <v>224</v>
      </c>
      <c r="G819" s="18">
        <f>'pas224'!J170</f>
        <v>351</v>
      </c>
      <c r="H819" s="43" t="str">
        <f>'pas224'!K170</f>
        <v>Ylojarvi</v>
      </c>
      <c r="O819" t="str">
        <f t="shared" si="23"/>
        <v>818|224|351|Ylojarvi||||||</v>
      </c>
    </row>
    <row r="820" spans="5:15">
      <c r="E820" s="18">
        <v>819</v>
      </c>
      <c r="F820" s="158">
        <f>'pas224'!I171</f>
        <v>224</v>
      </c>
      <c r="G820" s="18">
        <f>'pas224'!J171</f>
        <v>352</v>
      </c>
      <c r="H820" s="43" t="str">
        <f>'pas224'!K171</f>
        <v>Ypaja</v>
      </c>
      <c r="O820" t="str">
        <f t="shared" si="23"/>
        <v>819|224|352|Ypaja||||||</v>
      </c>
    </row>
    <row r="821" spans="5:15">
      <c r="E821" s="18">
        <v>820</v>
      </c>
      <c r="F821" s="158">
        <f>'pas224'!I172</f>
        <v>224</v>
      </c>
      <c r="G821" s="18">
        <f>'pas224'!J172</f>
        <v>353</v>
      </c>
      <c r="H821" s="43" t="str">
        <f>'pas224'!K172</f>
        <v>Hameenkyra</v>
      </c>
      <c r="O821" t="str">
        <f t="shared" si="23"/>
        <v>820|224|353|Hameenkyra||||||</v>
      </c>
    </row>
    <row r="822" spans="5:15">
      <c r="E822" s="152">
        <v>821</v>
      </c>
      <c r="F822" s="158">
        <f>'pas224'!I173</f>
        <v>224</v>
      </c>
      <c r="G822" s="18">
        <f>'pas224'!J173</f>
        <v>354</v>
      </c>
      <c r="H822" s="43" t="str">
        <f>'pas224'!K173</f>
        <v>Ikaalinen</v>
      </c>
      <c r="O822" t="str">
        <f t="shared" si="23"/>
        <v>821|224|354|Ikaalinen||||||</v>
      </c>
    </row>
    <row r="823" spans="5:15">
      <c r="E823" s="18">
        <v>822</v>
      </c>
      <c r="F823" s="158">
        <f>'pas224'!I174</f>
        <v>224</v>
      </c>
      <c r="G823" s="18">
        <f>'pas224'!J174</f>
        <v>355</v>
      </c>
      <c r="H823" s="43" t="str">
        <f>'pas224'!K174</f>
        <v>Kihnio</v>
      </c>
      <c r="O823" t="str">
        <f t="shared" si="23"/>
        <v>822|224|355|Kihnio||||||</v>
      </c>
    </row>
    <row r="824" spans="5:15">
      <c r="E824" s="18">
        <v>823</v>
      </c>
      <c r="F824" s="158">
        <f>'pas224'!I175</f>
        <v>224</v>
      </c>
      <c r="G824" s="18">
        <f>'pas224'!J175</f>
        <v>356</v>
      </c>
      <c r="H824" s="43" t="str">
        <f>'pas224'!K175</f>
        <v>Mouhijarvi</v>
      </c>
      <c r="O824" t="str">
        <f t="shared" si="23"/>
        <v>823|224|356|Mouhijarvi||||||</v>
      </c>
    </row>
    <row r="825" spans="5:15">
      <c r="E825" s="18">
        <v>824</v>
      </c>
      <c r="F825" s="158">
        <f>'pas224'!I176</f>
        <v>224</v>
      </c>
      <c r="G825" s="18">
        <f>'pas224'!J176</f>
        <v>357</v>
      </c>
      <c r="H825" s="43" t="str">
        <f>'pas224'!K176</f>
        <v>Parkano</v>
      </c>
      <c r="O825" t="str">
        <f t="shared" si="23"/>
        <v>824|224|357|Parkano||||||</v>
      </c>
    </row>
    <row r="826" spans="5:15">
      <c r="E826" s="18">
        <v>825</v>
      </c>
      <c r="F826" s="158">
        <f>'pas224'!I177</f>
        <v>224</v>
      </c>
      <c r="G826" s="18">
        <f>'pas224'!J177</f>
        <v>358</v>
      </c>
      <c r="H826" s="43" t="str">
        <f>'pas224'!K177</f>
        <v>Viljakkala</v>
      </c>
      <c r="O826" t="str">
        <f t="shared" si="23"/>
        <v>825|224|358|Viljakkala||||||</v>
      </c>
    </row>
    <row r="827" spans="5:15">
      <c r="E827" s="18">
        <v>826</v>
      </c>
      <c r="F827" s="158">
        <f>'pas224'!I178</f>
        <v>224</v>
      </c>
      <c r="G827" s="18">
        <f>'pas224'!J178</f>
        <v>402</v>
      </c>
      <c r="H827" s="43" t="str">
        <f>'pas224'!K178</f>
        <v>Enonkoski</v>
      </c>
      <c r="O827" t="str">
        <f t="shared" si="23"/>
        <v>826|224|402|Enonkoski||||||</v>
      </c>
    </row>
    <row r="828" spans="5:15">
      <c r="E828" s="18">
        <v>827</v>
      </c>
      <c r="F828" s="158">
        <f>'pas224'!I179</f>
        <v>224</v>
      </c>
      <c r="G828" s="18">
        <f>'pas224'!J179</f>
        <v>403</v>
      </c>
      <c r="H828" s="43" t="str">
        <f>'pas224'!K179</f>
        <v>Hartola</v>
      </c>
      <c r="O828" t="str">
        <f t="shared" si="23"/>
        <v>827|224|403|Hartola||||||</v>
      </c>
    </row>
    <row r="829" spans="5:15">
      <c r="E829" s="18">
        <v>828</v>
      </c>
      <c r="F829" s="158">
        <f>'pas224'!I180</f>
        <v>224</v>
      </c>
      <c r="G829" s="18">
        <f>'pas224'!J180</f>
        <v>404</v>
      </c>
      <c r="H829" s="43" t="str">
        <f>'pas224'!K180</f>
        <v>Haukivuori</v>
      </c>
      <c r="O829" t="str">
        <f t="shared" si="23"/>
        <v>828|224|404|Haukivuori||||||</v>
      </c>
    </row>
    <row r="830" spans="5:15">
      <c r="E830" s="18">
        <v>829</v>
      </c>
      <c r="F830" s="158">
        <f>'pas224'!I181</f>
        <v>224</v>
      </c>
      <c r="G830" s="18">
        <f>'pas224'!J181</f>
        <v>405</v>
      </c>
      <c r="H830" s="43" t="str">
        <f>'pas224'!K181</f>
        <v>Heinola</v>
      </c>
      <c r="O830" t="str">
        <f t="shared" si="23"/>
        <v>829|224|405|Heinola||||||</v>
      </c>
    </row>
    <row r="831" spans="5:15">
      <c r="E831" s="18">
        <v>830</v>
      </c>
      <c r="F831" s="158">
        <f>'pas224'!I182</f>
        <v>224</v>
      </c>
      <c r="G831" s="18">
        <f>'pas224'!J182</f>
        <v>407</v>
      </c>
      <c r="H831" s="43" t="str">
        <f>'pas224'!K182</f>
        <v>Heinavesi</v>
      </c>
      <c r="O831" t="str">
        <f t="shared" si="23"/>
        <v>830|224|407|Heinavesi||||||</v>
      </c>
    </row>
    <row r="832" spans="5:15">
      <c r="E832" s="152">
        <v>831</v>
      </c>
      <c r="F832" s="158">
        <f>'pas224'!I183</f>
        <v>224</v>
      </c>
      <c r="G832" s="18">
        <f>'pas224'!J183</f>
        <v>408</v>
      </c>
      <c r="H832" s="43" t="str">
        <f>'pas224'!K183</f>
        <v>Hirvensalmi</v>
      </c>
      <c r="O832" t="str">
        <f t="shared" si="23"/>
        <v>831|224|408|Hirvensalmi||||||</v>
      </c>
    </row>
    <row r="833" spans="5:15">
      <c r="E833" s="18">
        <v>832</v>
      </c>
      <c r="F833" s="158">
        <f>'pas224'!I184</f>
        <v>224</v>
      </c>
      <c r="G833" s="18">
        <f>'pas224'!J184</f>
        <v>409</v>
      </c>
      <c r="H833" s="43" t="str">
        <f>'pas224'!K184</f>
        <v>Joroinen</v>
      </c>
      <c r="O833" t="str">
        <f t="shared" si="23"/>
        <v>832|224|409|Joroinen||||||</v>
      </c>
    </row>
    <row r="834" spans="5:15">
      <c r="E834" s="18">
        <v>833</v>
      </c>
      <c r="F834" s="158">
        <f>'pas224'!I185</f>
        <v>224</v>
      </c>
      <c r="G834" s="18">
        <f>'pas224'!J185</f>
        <v>410</v>
      </c>
      <c r="H834" s="43" t="str">
        <f>'pas224'!K185</f>
        <v>Juva</v>
      </c>
      <c r="O834" t="str">
        <f t="shared" si="23"/>
        <v>833|224|410|Juva||||||</v>
      </c>
    </row>
    <row r="835" spans="5:15">
      <c r="E835" s="18">
        <v>834</v>
      </c>
      <c r="F835" s="158">
        <f>'pas224'!I186</f>
        <v>224</v>
      </c>
      <c r="G835" s="18">
        <f>'pas224'!J186</f>
        <v>411</v>
      </c>
      <c r="H835" s="43" t="str">
        <f>'pas224'!K186</f>
        <v>Jappila</v>
      </c>
      <c r="O835" t="str">
        <f t="shared" ref="O835:O898" si="24">E835&amp;"|"&amp;F835&amp;"|"&amp;G835&amp;"|"&amp;H835&amp;"|"&amp;I835&amp;"|"&amp;J835&amp;"|"&amp;K835&amp;"|"&amp;L835&amp;"|"&amp;IF(M835 &lt;&gt; "",TEXT(M835,"yyyy-mm-dd"),"")&amp;"|"&amp;IF(N835 &lt;&gt; "",TEXT(N835,"yyyy-mm-dd"),"")</f>
        <v>834|224|411|Jappila||||||</v>
      </c>
    </row>
    <row r="836" spans="5:15">
      <c r="E836" s="18">
        <v>835</v>
      </c>
      <c r="F836" s="158">
        <f>'pas224'!I187</f>
        <v>224</v>
      </c>
      <c r="G836" s="18">
        <f>'pas224'!J187</f>
        <v>412</v>
      </c>
      <c r="H836" s="43" t="str">
        <f>'pas224'!K187</f>
        <v>Kangaslampi</v>
      </c>
      <c r="O836" t="str">
        <f t="shared" si="24"/>
        <v>835|224|412|Kangaslampi||||||</v>
      </c>
    </row>
    <row r="837" spans="5:15">
      <c r="E837" s="18">
        <v>836</v>
      </c>
      <c r="F837" s="158">
        <f>'pas224'!I188</f>
        <v>224</v>
      </c>
      <c r="G837" s="18">
        <f>'pas224'!J188</f>
        <v>413</v>
      </c>
      <c r="H837" s="43" t="str">
        <f>'pas224'!K188</f>
        <v>Kangasniemi</v>
      </c>
      <c r="O837" t="str">
        <f t="shared" si="24"/>
        <v>836|224|413|Kangasniemi||||||</v>
      </c>
    </row>
    <row r="838" spans="5:15">
      <c r="E838" s="18">
        <v>837</v>
      </c>
      <c r="F838" s="158">
        <f>'pas224'!I189</f>
        <v>224</v>
      </c>
      <c r="G838" s="18">
        <f>'pas224'!J189</f>
        <v>414</v>
      </c>
      <c r="H838" s="43" t="str">
        <f>'pas224'!K189</f>
        <v>Kerimaki</v>
      </c>
      <c r="O838" t="str">
        <f t="shared" si="24"/>
        <v>837|224|414|Kerimaki||||||</v>
      </c>
    </row>
    <row r="839" spans="5:15">
      <c r="E839" s="18">
        <v>838</v>
      </c>
      <c r="F839" s="158">
        <f>'pas224'!I190</f>
        <v>224</v>
      </c>
      <c r="G839" s="18">
        <f>'pas224'!J190</f>
        <v>415</v>
      </c>
      <c r="H839" s="43" t="str">
        <f>'pas224'!K190</f>
        <v>Mikkeli</v>
      </c>
      <c r="O839" t="str">
        <f t="shared" si="24"/>
        <v>838|224|415|Mikkeli||||||</v>
      </c>
    </row>
    <row r="840" spans="5:15">
      <c r="E840" s="18">
        <v>839</v>
      </c>
      <c r="F840" s="158">
        <f>'pas224'!I191</f>
        <v>224</v>
      </c>
      <c r="G840" s="18">
        <f>'pas224'!J191</f>
        <v>417</v>
      </c>
      <c r="H840" s="43" t="str">
        <f>'pas224'!K191</f>
        <v>Mantyharju</v>
      </c>
      <c r="O840" t="str">
        <f t="shared" si="24"/>
        <v>839|224|417|Mantyharju||||||</v>
      </c>
    </row>
    <row r="841" spans="5:15">
      <c r="E841" s="18">
        <v>840</v>
      </c>
      <c r="F841" s="158">
        <f>'pas224'!I192</f>
        <v>224</v>
      </c>
      <c r="G841" s="18">
        <f>'pas224'!J192</f>
        <v>418</v>
      </c>
      <c r="H841" s="43" t="str">
        <f>'pas224'!K192</f>
        <v>Pertunmaa</v>
      </c>
      <c r="O841" t="str">
        <f t="shared" si="24"/>
        <v>840|224|418|Pertunmaa||||||</v>
      </c>
    </row>
    <row r="842" spans="5:15">
      <c r="E842" s="152">
        <v>841</v>
      </c>
      <c r="F842" s="158">
        <f>'pas224'!I193</f>
        <v>224</v>
      </c>
      <c r="G842" s="18">
        <f>'pas224'!J193</f>
        <v>419</v>
      </c>
      <c r="H842" s="43" t="str">
        <f>'pas224'!K193</f>
        <v>Pieksamaki</v>
      </c>
      <c r="O842" t="str">
        <f t="shared" si="24"/>
        <v>841|224|419|Pieksamaki||||||</v>
      </c>
    </row>
    <row r="843" spans="5:15">
      <c r="E843" s="18">
        <v>842</v>
      </c>
      <c r="F843" s="158">
        <f>'pas224'!I194</f>
        <v>224</v>
      </c>
      <c r="G843" s="18">
        <f>'pas224'!J194</f>
        <v>420</v>
      </c>
      <c r="H843" s="43" t="str">
        <f>'pas224'!K194</f>
        <v>Pieksanmaa</v>
      </c>
      <c r="O843" t="str">
        <f t="shared" si="24"/>
        <v>842|224|420|Pieksanmaa||||||</v>
      </c>
    </row>
    <row r="844" spans="5:15">
      <c r="E844" s="18">
        <v>843</v>
      </c>
      <c r="F844" s="158">
        <f>'pas224'!I195</f>
        <v>224</v>
      </c>
      <c r="G844" s="18">
        <f>'pas224'!J195</f>
        <v>421</v>
      </c>
      <c r="H844" s="43" t="str">
        <f>'pas224'!K195</f>
        <v>Punkaharju</v>
      </c>
      <c r="O844" t="str">
        <f t="shared" si="24"/>
        <v>843|224|421|Punkaharju||||||</v>
      </c>
    </row>
    <row r="845" spans="5:15">
      <c r="E845" s="18">
        <v>844</v>
      </c>
      <c r="F845" s="158">
        <f>'pas224'!I196</f>
        <v>224</v>
      </c>
      <c r="G845" s="18">
        <f>'pas224'!J196</f>
        <v>422</v>
      </c>
      <c r="H845" s="43" t="str">
        <f>'pas224'!K196</f>
        <v>Puumala</v>
      </c>
      <c r="O845" t="str">
        <f t="shared" si="24"/>
        <v>844|224|422|Puumala||||||</v>
      </c>
    </row>
    <row r="846" spans="5:15">
      <c r="E846" s="18">
        <v>845</v>
      </c>
      <c r="F846" s="158">
        <f>'pas224'!I197</f>
        <v>224</v>
      </c>
      <c r="G846" s="18">
        <f>'pas224'!J197</f>
        <v>423</v>
      </c>
      <c r="H846" s="43" t="str">
        <f>'pas224'!K197</f>
        <v>Rantasalmi</v>
      </c>
      <c r="O846" t="str">
        <f t="shared" si="24"/>
        <v>845|224|423|Rantasalmi||||||</v>
      </c>
    </row>
    <row r="847" spans="5:15">
      <c r="E847" s="18">
        <v>846</v>
      </c>
      <c r="F847" s="158">
        <f>'pas224'!I198</f>
        <v>224</v>
      </c>
      <c r="G847" s="18">
        <f>'pas224'!J198</f>
        <v>424</v>
      </c>
      <c r="H847" s="43" t="str">
        <f>'pas224'!K198</f>
        <v>Ristiina</v>
      </c>
      <c r="O847" t="str">
        <f t="shared" si="24"/>
        <v>846|224|424|Ristiina||||||</v>
      </c>
    </row>
    <row r="848" spans="5:15">
      <c r="E848" s="18">
        <v>847</v>
      </c>
      <c r="F848" s="158">
        <f>'pas224'!I199</f>
        <v>224</v>
      </c>
      <c r="G848" s="18">
        <f>'pas224'!J199</f>
        <v>425</v>
      </c>
      <c r="H848" s="43" t="str">
        <f>'pas224'!K199</f>
        <v>Savonlinna</v>
      </c>
      <c r="O848" t="str">
        <f t="shared" si="24"/>
        <v>847|224|425|Savonlinna||||||</v>
      </c>
    </row>
    <row r="849" spans="5:15">
      <c r="E849" s="18">
        <v>848</v>
      </c>
      <c r="F849" s="158">
        <f>'pas224'!I200</f>
        <v>224</v>
      </c>
      <c r="G849" s="18">
        <f>'pas224'!J200</f>
        <v>426</v>
      </c>
      <c r="H849" s="43" t="str">
        <f>'pas224'!K200</f>
        <v>Savonranta</v>
      </c>
      <c r="O849" t="str">
        <f t="shared" si="24"/>
        <v>848|224|426|Savonranta||||||</v>
      </c>
    </row>
    <row r="850" spans="5:15">
      <c r="E850" s="18">
        <v>849</v>
      </c>
      <c r="F850" s="158">
        <f>'pas224'!I201</f>
        <v>224</v>
      </c>
      <c r="G850" s="18">
        <f>'pas224'!J201</f>
        <v>427</v>
      </c>
      <c r="H850" s="43" t="str">
        <f>'pas224'!K201</f>
        <v>Sulkava</v>
      </c>
      <c r="O850" t="str">
        <f t="shared" si="24"/>
        <v>849|224|427|Sulkava||||||</v>
      </c>
    </row>
    <row r="851" spans="5:15">
      <c r="E851" s="18">
        <v>850</v>
      </c>
      <c r="F851" s="158">
        <f>'pas224'!I202</f>
        <v>224</v>
      </c>
      <c r="G851" s="18">
        <f>'pas224'!J202</f>
        <v>428</v>
      </c>
      <c r="H851" s="43" t="str">
        <f>'pas224'!K202</f>
        <v>Sysma</v>
      </c>
      <c r="O851" t="str">
        <f t="shared" si="24"/>
        <v>850|224|428|Sysma||||||</v>
      </c>
    </row>
    <row r="852" spans="5:15">
      <c r="E852" s="152">
        <v>851</v>
      </c>
      <c r="F852" s="158">
        <f>'pas224'!I203</f>
        <v>224</v>
      </c>
      <c r="G852" s="18">
        <f>'pas224'!J203</f>
        <v>502</v>
      </c>
      <c r="H852" s="43" t="str">
        <f>'pas224'!K203</f>
        <v>Elimaki</v>
      </c>
      <c r="O852" t="str">
        <f t="shared" si="24"/>
        <v>851|224|502|Elimaki||||||</v>
      </c>
    </row>
    <row r="853" spans="5:15">
      <c r="E853" s="18">
        <v>852</v>
      </c>
      <c r="F853" s="158">
        <f>'pas224'!I204</f>
        <v>224</v>
      </c>
      <c r="G853" s="18">
        <f>'pas224'!J204</f>
        <v>503</v>
      </c>
      <c r="H853" s="43" t="str">
        <f>'pas224'!K204</f>
        <v>Hamina</v>
      </c>
      <c r="O853" t="str">
        <f t="shared" si="24"/>
        <v>852|224|503|Hamina||||||</v>
      </c>
    </row>
    <row r="854" spans="5:15">
      <c r="E854" s="18">
        <v>853</v>
      </c>
      <c r="F854" s="158">
        <f>'pas224'!I205</f>
        <v>224</v>
      </c>
      <c r="G854" s="18">
        <f>'pas224'!J205</f>
        <v>504</v>
      </c>
      <c r="H854" s="43" t="str">
        <f>'pas224'!K205</f>
        <v>Iitti</v>
      </c>
      <c r="O854" t="str">
        <f t="shared" si="24"/>
        <v>853|224|504|Iitti||||||</v>
      </c>
    </row>
    <row r="855" spans="5:15">
      <c r="E855" s="18">
        <v>854</v>
      </c>
      <c r="F855" s="158">
        <f>'pas224'!I206</f>
        <v>224</v>
      </c>
      <c r="G855" s="18">
        <f>'pas224'!J206</f>
        <v>505</v>
      </c>
      <c r="H855" s="43" t="str">
        <f>'pas224'!K206</f>
        <v>Imatra</v>
      </c>
      <c r="O855" t="str">
        <f t="shared" si="24"/>
        <v>854|224|505|Imatra||||||</v>
      </c>
    </row>
    <row r="856" spans="5:15">
      <c r="E856" s="18">
        <v>855</v>
      </c>
      <c r="F856" s="158">
        <f>'pas224'!I207</f>
        <v>224</v>
      </c>
      <c r="G856" s="18">
        <f>'pas224'!J207</f>
        <v>506</v>
      </c>
      <c r="H856" s="43" t="str">
        <f>'pas224'!K207</f>
        <v>Jaala</v>
      </c>
      <c r="O856" t="str">
        <f t="shared" si="24"/>
        <v>855|224|506|Jaala||||||</v>
      </c>
    </row>
    <row r="857" spans="5:15">
      <c r="E857" s="18">
        <v>856</v>
      </c>
      <c r="F857" s="158">
        <f>'pas224'!I208</f>
        <v>224</v>
      </c>
      <c r="G857" s="18">
        <f>'pas224'!J208</f>
        <v>507</v>
      </c>
      <c r="H857" s="43" t="str">
        <f>'pas224'!K208</f>
        <v>Joutseno</v>
      </c>
      <c r="O857" t="str">
        <f t="shared" si="24"/>
        <v>856|224|507|Joutseno||||||</v>
      </c>
    </row>
    <row r="858" spans="5:15">
      <c r="E858" s="18">
        <v>857</v>
      </c>
      <c r="F858" s="158">
        <f>'pas224'!I209</f>
        <v>224</v>
      </c>
      <c r="G858" s="18">
        <f>'pas224'!J209</f>
        <v>509</v>
      </c>
      <c r="H858" s="43" t="str">
        <f>'pas224'!K209</f>
        <v>Kotka</v>
      </c>
      <c r="O858" t="str">
        <f t="shared" si="24"/>
        <v>857|224|509|Kotka||||||</v>
      </c>
    </row>
    <row r="859" spans="5:15">
      <c r="E859" s="18">
        <v>858</v>
      </c>
      <c r="F859" s="158">
        <f>'pas224'!I210</f>
        <v>224</v>
      </c>
      <c r="G859" s="18">
        <f>'pas224'!J210</f>
        <v>510</v>
      </c>
      <c r="H859" s="43" t="str">
        <f>'pas224'!K210</f>
        <v>Kouvola</v>
      </c>
      <c r="O859" t="str">
        <f t="shared" si="24"/>
        <v>858|224|510|Kouvola||||||</v>
      </c>
    </row>
    <row r="860" spans="5:15">
      <c r="E860" s="18">
        <v>859</v>
      </c>
      <c r="F860" s="158">
        <f>'pas224'!I211</f>
        <v>224</v>
      </c>
      <c r="G860" s="18">
        <f>'pas224'!J211</f>
        <v>511</v>
      </c>
      <c r="H860" s="43" t="str">
        <f>'pas224'!K211</f>
        <v>Kuusankoski</v>
      </c>
      <c r="O860" t="str">
        <f t="shared" si="24"/>
        <v>859|224|511|Kuusankoski||||||</v>
      </c>
    </row>
    <row r="861" spans="5:15">
      <c r="E861" s="18">
        <v>860</v>
      </c>
      <c r="F861" s="158">
        <f>'pas224'!I212</f>
        <v>224</v>
      </c>
      <c r="G861" s="18">
        <f>'pas224'!J212</f>
        <v>513</v>
      </c>
      <c r="H861" s="43" t="str">
        <f>'pas224'!K212</f>
        <v>Lappeenranta</v>
      </c>
      <c r="O861" t="str">
        <f t="shared" si="24"/>
        <v>860|224|513|Lappeenranta||||||</v>
      </c>
    </row>
    <row r="862" spans="5:15">
      <c r="E862" s="152">
        <v>861</v>
      </c>
      <c r="F862" s="158">
        <f>'pas224'!I213</f>
        <v>224</v>
      </c>
      <c r="G862" s="18">
        <f>'pas224'!J213</f>
        <v>514</v>
      </c>
      <c r="H862" s="43" t="str">
        <f>'pas224'!K213</f>
        <v>Lemi</v>
      </c>
      <c r="O862" t="str">
        <f t="shared" si="24"/>
        <v>861|224|514|Lemi||||||</v>
      </c>
    </row>
    <row r="863" spans="5:15">
      <c r="E863" s="18">
        <v>862</v>
      </c>
      <c r="F863" s="158">
        <f>'pas224'!I214</f>
        <v>224</v>
      </c>
      <c r="G863" s="18">
        <f>'pas224'!J214</f>
        <v>515</v>
      </c>
      <c r="H863" s="43" t="str">
        <f>'pas224'!K214</f>
        <v>Luumaki</v>
      </c>
      <c r="O863" t="str">
        <f t="shared" si="24"/>
        <v>862|224|515|Luumaki||||||</v>
      </c>
    </row>
    <row r="864" spans="5:15">
      <c r="E864" s="18">
        <v>863</v>
      </c>
      <c r="F864" s="158">
        <f>'pas224'!I215</f>
        <v>224</v>
      </c>
      <c r="G864" s="18">
        <f>'pas224'!J215</f>
        <v>516</v>
      </c>
      <c r="H864" s="43" t="str">
        <f>'pas224'!K215</f>
        <v>Miehikkala</v>
      </c>
      <c r="O864" t="str">
        <f t="shared" si="24"/>
        <v>863|224|516|Miehikkala||||||</v>
      </c>
    </row>
    <row r="865" spans="5:15">
      <c r="E865" s="18">
        <v>864</v>
      </c>
      <c r="F865" s="158">
        <f>'pas224'!I216</f>
        <v>224</v>
      </c>
      <c r="G865" s="18">
        <f>'pas224'!J216</f>
        <v>518</v>
      </c>
      <c r="H865" s="43" t="str">
        <f>'pas224'!K216</f>
        <v>Parikkala</v>
      </c>
      <c r="O865" t="str">
        <f t="shared" si="24"/>
        <v>864|224|518|Parikkala||||||</v>
      </c>
    </row>
    <row r="866" spans="5:15">
      <c r="E866" s="18">
        <v>865</v>
      </c>
      <c r="F866" s="158">
        <f>'pas224'!I217</f>
        <v>224</v>
      </c>
      <c r="G866" s="18">
        <f>'pas224'!J217</f>
        <v>519</v>
      </c>
      <c r="H866" s="43" t="str">
        <f>'pas224'!K217</f>
        <v>Pyhtaa</v>
      </c>
      <c r="O866" t="str">
        <f t="shared" si="24"/>
        <v>865|224|519|Pyhtaa||||||</v>
      </c>
    </row>
    <row r="867" spans="5:15">
      <c r="E867" s="18">
        <v>866</v>
      </c>
      <c r="F867" s="158">
        <f>'pas224'!I218</f>
        <v>224</v>
      </c>
      <c r="G867" s="18">
        <f>'pas224'!J218</f>
        <v>520</v>
      </c>
      <c r="H867" s="43" t="str">
        <f>'pas224'!K218</f>
        <v>Rautjarvi</v>
      </c>
      <c r="O867" t="str">
        <f t="shared" si="24"/>
        <v>866|224|520|Rautjarvi||||||</v>
      </c>
    </row>
    <row r="868" spans="5:15">
      <c r="E868" s="18">
        <v>867</v>
      </c>
      <c r="F868" s="158">
        <f>'pas224'!I219</f>
        <v>224</v>
      </c>
      <c r="G868" s="18">
        <f>'pas224'!J219</f>
        <v>521</v>
      </c>
      <c r="H868" s="43" t="str">
        <f>'pas224'!K219</f>
        <v>Ruokolahti</v>
      </c>
      <c r="O868" t="str">
        <f t="shared" si="24"/>
        <v>867|224|521|Ruokolahti||||||</v>
      </c>
    </row>
    <row r="869" spans="5:15">
      <c r="E869" s="18">
        <v>868</v>
      </c>
      <c r="F869" s="158">
        <f>'pas224'!I220</f>
        <v>224</v>
      </c>
      <c r="G869" s="18">
        <f>'pas224'!J220</f>
        <v>522</v>
      </c>
      <c r="H869" s="43" t="str">
        <f>'pas224'!K220</f>
        <v>Saari</v>
      </c>
      <c r="O869" t="str">
        <f t="shared" si="24"/>
        <v>868|224|522|Saari||||||</v>
      </c>
    </row>
    <row r="870" spans="5:15">
      <c r="E870" s="18">
        <v>869</v>
      </c>
      <c r="F870" s="158">
        <f>'pas224'!I221</f>
        <v>224</v>
      </c>
      <c r="G870" s="18">
        <f>'pas224'!J221</f>
        <v>523</v>
      </c>
      <c r="H870" s="43" t="str">
        <f>'pas224'!K221</f>
        <v>Savitaipale</v>
      </c>
      <c r="O870" t="str">
        <f t="shared" si="24"/>
        <v>869|224|523|Savitaipale||||||</v>
      </c>
    </row>
    <row r="871" spans="5:15">
      <c r="E871" s="18">
        <v>870</v>
      </c>
      <c r="F871" s="158">
        <f>'pas224'!I222</f>
        <v>224</v>
      </c>
      <c r="G871" s="18">
        <f>'pas224'!J222</f>
        <v>525</v>
      </c>
      <c r="H871" s="43" t="str">
        <f>'pas224'!K222</f>
        <v>Suomenniemi</v>
      </c>
      <c r="O871" t="str">
        <f t="shared" si="24"/>
        <v>870|224|525|Suomenniemi||||||</v>
      </c>
    </row>
    <row r="872" spans="5:15">
      <c r="E872" s="152">
        <v>871</v>
      </c>
      <c r="F872" s="158">
        <f>'pas224'!I223</f>
        <v>224</v>
      </c>
      <c r="G872" s="18">
        <f>'pas224'!J223</f>
        <v>526</v>
      </c>
      <c r="H872" s="43" t="str">
        <f>'pas224'!K223</f>
        <v>Taipalsaari</v>
      </c>
      <c r="O872" t="str">
        <f t="shared" si="24"/>
        <v>871|224|526|Taipalsaari||||||</v>
      </c>
    </row>
    <row r="873" spans="5:15">
      <c r="E873" s="18">
        <v>872</v>
      </c>
      <c r="F873" s="158">
        <f>'pas224'!I224</f>
        <v>224</v>
      </c>
      <c r="G873" s="18">
        <f>'pas224'!J224</f>
        <v>527</v>
      </c>
      <c r="H873" s="43" t="str">
        <f>'pas224'!K224</f>
        <v>Uukuniemi</v>
      </c>
      <c r="O873" t="str">
        <f t="shared" si="24"/>
        <v>872|224|527|Uukuniemi||||||</v>
      </c>
    </row>
    <row r="874" spans="5:15">
      <c r="E874" s="18">
        <v>873</v>
      </c>
      <c r="F874" s="158">
        <f>'pas224'!I225</f>
        <v>224</v>
      </c>
      <c r="G874" s="18">
        <f>'pas224'!J225</f>
        <v>528</v>
      </c>
      <c r="H874" s="43" t="str">
        <f>'pas224'!K225</f>
        <v>Valkeala</v>
      </c>
      <c r="O874" t="str">
        <f t="shared" si="24"/>
        <v>873|224|528|Valkeala||||||</v>
      </c>
    </row>
    <row r="875" spans="5:15">
      <c r="E875" s="18">
        <v>874</v>
      </c>
      <c r="F875" s="158">
        <f>'pas224'!I226</f>
        <v>224</v>
      </c>
      <c r="G875" s="18">
        <f>'pas224'!J226</f>
        <v>530</v>
      </c>
      <c r="H875" s="43" t="str">
        <f>'pas224'!K226</f>
        <v>Virolahti</v>
      </c>
      <c r="O875" t="str">
        <f t="shared" si="24"/>
        <v>874|224|530|Virolahti||||||</v>
      </c>
    </row>
    <row r="876" spans="5:15">
      <c r="E876" s="18">
        <v>875</v>
      </c>
      <c r="F876" s="158">
        <f>'pas224'!I227</f>
        <v>224</v>
      </c>
      <c r="G876" s="18">
        <f>'pas224'!J227</f>
        <v>531</v>
      </c>
      <c r="H876" s="43" t="str">
        <f>'pas224'!K227</f>
        <v>Ylamaa</v>
      </c>
      <c r="O876" t="str">
        <f t="shared" si="24"/>
        <v>875|224|531|Ylamaa||||||</v>
      </c>
    </row>
    <row r="877" spans="5:15">
      <c r="E877" s="18">
        <v>876</v>
      </c>
      <c r="F877" s="158">
        <f>'pas224'!I228</f>
        <v>224</v>
      </c>
      <c r="G877" s="18">
        <f>'pas224'!J228</f>
        <v>532</v>
      </c>
      <c r="H877" s="43" t="str">
        <f>'pas224'!K228</f>
        <v>Anjalankoski</v>
      </c>
      <c r="O877" t="str">
        <f t="shared" si="24"/>
        <v>876|224|532|Anjalankoski||||||</v>
      </c>
    </row>
    <row r="878" spans="5:15">
      <c r="E878" s="18">
        <v>877</v>
      </c>
      <c r="F878" s="158">
        <f>'pas224'!I229</f>
        <v>224</v>
      </c>
      <c r="G878" s="18">
        <f>'pas224'!J229</f>
        <v>601</v>
      </c>
      <c r="H878" s="43" t="str">
        <f>'pas224'!K229</f>
        <v>Alaharma</v>
      </c>
      <c r="O878" t="str">
        <f t="shared" si="24"/>
        <v>877|224|601|Alaharma||||||</v>
      </c>
    </row>
    <row r="879" spans="5:15">
      <c r="E879" s="18">
        <v>878</v>
      </c>
      <c r="F879" s="158">
        <f>'pas224'!I230</f>
        <v>224</v>
      </c>
      <c r="G879" s="18">
        <f>'pas224'!J230</f>
        <v>602</v>
      </c>
      <c r="H879" s="43" t="str">
        <f>'pas224'!K230</f>
        <v>Alajarvi</v>
      </c>
      <c r="O879" t="str">
        <f t="shared" si="24"/>
        <v>878|224|602|Alajarvi||||||</v>
      </c>
    </row>
    <row r="880" spans="5:15">
      <c r="E880" s="18">
        <v>879</v>
      </c>
      <c r="F880" s="158">
        <f>'pas224'!I231</f>
        <v>224</v>
      </c>
      <c r="G880" s="18">
        <f>'pas224'!J231</f>
        <v>603</v>
      </c>
      <c r="H880" s="43" t="str">
        <f>'pas224'!K231</f>
        <v>Alavus</v>
      </c>
      <c r="O880" t="str">
        <f t="shared" si="24"/>
        <v>879|224|603|Alavus||||||</v>
      </c>
    </row>
    <row r="881" spans="5:15">
      <c r="E881" s="18">
        <v>880</v>
      </c>
      <c r="F881" s="158">
        <f>'pas224'!I232</f>
        <v>224</v>
      </c>
      <c r="G881" s="18">
        <f>'pas224'!J232</f>
        <v>604</v>
      </c>
      <c r="H881" s="43" t="str">
        <f>'pas224'!K232</f>
        <v>Evijarvi</v>
      </c>
      <c r="O881" t="str">
        <f t="shared" si="24"/>
        <v>880|224|604|Evijarvi||||||</v>
      </c>
    </row>
    <row r="882" spans="5:15">
      <c r="E882" s="152">
        <v>881</v>
      </c>
      <c r="F882" s="158">
        <f>'pas224'!I233</f>
        <v>224</v>
      </c>
      <c r="G882" s="18">
        <f>'pas224'!J233</f>
        <v>605</v>
      </c>
      <c r="H882" s="43" t="str">
        <f>'pas224'!K233</f>
        <v>Halsua</v>
      </c>
      <c r="O882" t="str">
        <f t="shared" si="24"/>
        <v>881|224|605|Halsua||||||</v>
      </c>
    </row>
    <row r="883" spans="5:15">
      <c r="E883" s="18">
        <v>882</v>
      </c>
      <c r="F883" s="158">
        <f>'pas224'!I234</f>
        <v>224</v>
      </c>
      <c r="G883" s="18">
        <f>'pas224'!J234</f>
        <v>606</v>
      </c>
      <c r="H883" s="43" t="str">
        <f>'pas224'!K234</f>
        <v>Hankasalmi</v>
      </c>
      <c r="O883" t="str">
        <f t="shared" si="24"/>
        <v>882|224|606|Hankasalmi||||||</v>
      </c>
    </row>
    <row r="884" spans="5:15">
      <c r="E884" s="18">
        <v>883</v>
      </c>
      <c r="F884" s="158">
        <f>'pas224'!I235</f>
        <v>224</v>
      </c>
      <c r="G884" s="18">
        <f>'pas224'!J235</f>
        <v>607</v>
      </c>
      <c r="H884" s="43" t="str">
        <f>'pas224'!K235</f>
        <v>Himanka</v>
      </c>
      <c r="O884" t="str">
        <f t="shared" si="24"/>
        <v>883|224|607|Himanka||||||</v>
      </c>
    </row>
    <row r="885" spans="5:15">
      <c r="E885" s="18">
        <v>884</v>
      </c>
      <c r="F885" s="158">
        <f>'pas224'!I236</f>
        <v>224</v>
      </c>
      <c r="G885" s="18">
        <f>'pas224'!J236</f>
        <v>608</v>
      </c>
      <c r="H885" s="43" t="str">
        <f>'pas224'!K236</f>
        <v>Ilmajoki</v>
      </c>
      <c r="O885" t="str">
        <f t="shared" si="24"/>
        <v>884|224|608|Ilmajoki||||||</v>
      </c>
    </row>
    <row r="886" spans="5:15">
      <c r="E886" s="18">
        <v>885</v>
      </c>
      <c r="F886" s="158">
        <f>'pas224'!I237</f>
        <v>224</v>
      </c>
      <c r="G886" s="18">
        <f>'pas224'!J237</f>
        <v>609</v>
      </c>
      <c r="H886" s="43" t="str">
        <f>'pas224'!K237</f>
        <v>Isojoki</v>
      </c>
      <c r="O886" t="str">
        <f t="shared" si="24"/>
        <v>885|224|609|Isojoki||||||</v>
      </c>
    </row>
    <row r="887" spans="5:15">
      <c r="E887" s="18">
        <v>886</v>
      </c>
      <c r="F887" s="158">
        <f>'pas224'!I238</f>
        <v>224</v>
      </c>
      <c r="G887" s="18">
        <f>'pas224'!J238</f>
        <v>610</v>
      </c>
      <c r="H887" s="43" t="str">
        <f>'pas224'!K238</f>
        <v>Isokyro</v>
      </c>
      <c r="O887" t="str">
        <f t="shared" si="24"/>
        <v>886|224|610|Isokyro||||||</v>
      </c>
    </row>
    <row r="888" spans="5:15">
      <c r="E888" s="18">
        <v>887</v>
      </c>
      <c r="F888" s="158">
        <f>'pas224'!I239</f>
        <v>224</v>
      </c>
      <c r="G888" s="18">
        <f>'pas224'!J239</f>
        <v>611</v>
      </c>
      <c r="H888" s="43" t="str">
        <f>'pas224'!K239</f>
        <v>Jalasjarvi</v>
      </c>
      <c r="O888" t="str">
        <f t="shared" si="24"/>
        <v>887|224|611|Jalasjarvi||||||</v>
      </c>
    </row>
    <row r="889" spans="5:15">
      <c r="E889" s="18">
        <v>888</v>
      </c>
      <c r="F889" s="158">
        <f>'pas224'!I240</f>
        <v>224</v>
      </c>
      <c r="G889" s="18">
        <f>'pas224'!J240</f>
        <v>612</v>
      </c>
      <c r="H889" s="43" t="str">
        <f>'pas224'!K240</f>
        <v>Joutsa</v>
      </c>
      <c r="O889" t="str">
        <f t="shared" si="24"/>
        <v>888|224|612|Joutsa||||||</v>
      </c>
    </row>
    <row r="890" spans="5:15">
      <c r="E890" s="18">
        <v>889</v>
      </c>
      <c r="F890" s="158">
        <f>'pas224'!I241</f>
        <v>224</v>
      </c>
      <c r="G890" s="18">
        <f>'pas224'!J241</f>
        <v>613</v>
      </c>
      <c r="H890" s="43" t="str">
        <f>'pas224'!K241</f>
        <v>Jurva</v>
      </c>
      <c r="O890" t="str">
        <f t="shared" si="24"/>
        <v>889|224|613|Jurva||||||</v>
      </c>
    </row>
    <row r="891" spans="5:15">
      <c r="E891" s="18">
        <v>890</v>
      </c>
      <c r="F891" s="158">
        <f>'pas224'!I242</f>
        <v>224</v>
      </c>
      <c r="G891" s="18">
        <f>'pas224'!J242</f>
        <v>614</v>
      </c>
      <c r="H891" s="43" t="str">
        <f>'pas224'!K242</f>
        <v>Jyvaskyla</v>
      </c>
      <c r="O891" t="str">
        <f t="shared" si="24"/>
        <v>890|224|614|Jyvaskyla||||||</v>
      </c>
    </row>
    <row r="892" spans="5:15">
      <c r="E892" s="152">
        <v>891</v>
      </c>
      <c r="F892" s="158">
        <f>'pas224'!I243</f>
        <v>224</v>
      </c>
      <c r="G892" s="18">
        <f>'pas224'!J243</f>
        <v>615</v>
      </c>
      <c r="H892" s="43" t="str">
        <f>'pas224'!K243</f>
        <v>Jyvaskylan mlk</v>
      </c>
      <c r="O892" t="str">
        <f t="shared" si="24"/>
        <v>891|224|615|Jyvaskylan mlk||||||</v>
      </c>
    </row>
    <row r="893" spans="5:15">
      <c r="E893" s="18">
        <v>892</v>
      </c>
      <c r="F893" s="158">
        <f>'pas224'!I244</f>
        <v>224</v>
      </c>
      <c r="G893" s="18">
        <f>'pas224'!J244</f>
        <v>616</v>
      </c>
      <c r="H893" s="43" t="str">
        <f>'pas224'!K244</f>
        <v>Jamsa</v>
      </c>
      <c r="O893" t="str">
        <f t="shared" si="24"/>
        <v>892|224|616|Jamsa||||||</v>
      </c>
    </row>
    <row r="894" spans="5:15">
      <c r="E894" s="18">
        <v>893</v>
      </c>
      <c r="F894" s="158">
        <f>'pas224'!I245</f>
        <v>224</v>
      </c>
      <c r="G894" s="18">
        <f>'pas224'!J245</f>
        <v>617</v>
      </c>
      <c r="H894" s="43" t="str">
        <f>'pas224'!K245</f>
        <v>Jamsankoski</v>
      </c>
      <c r="O894" t="str">
        <f t="shared" si="24"/>
        <v>893|224|617|Jamsankoski||||||</v>
      </c>
    </row>
    <row r="895" spans="5:15">
      <c r="E895" s="18">
        <v>894</v>
      </c>
      <c r="F895" s="158">
        <f>'pas224'!I246</f>
        <v>224</v>
      </c>
      <c r="G895" s="18">
        <f>'pas224'!J246</f>
        <v>619</v>
      </c>
      <c r="H895" s="43" t="str">
        <f>'pas224'!K246</f>
        <v>Kannonkoski</v>
      </c>
      <c r="O895" t="str">
        <f t="shared" si="24"/>
        <v>894|224|619|Kannonkoski||||||</v>
      </c>
    </row>
    <row r="896" spans="5:15">
      <c r="E896" s="18">
        <v>895</v>
      </c>
      <c r="F896" s="158">
        <f>'pas224'!I247</f>
        <v>224</v>
      </c>
      <c r="G896" s="18">
        <f>'pas224'!J247</f>
        <v>620</v>
      </c>
      <c r="H896" s="43" t="str">
        <f>'pas224'!K247</f>
        <v>Kannus</v>
      </c>
      <c r="O896" t="str">
        <f t="shared" si="24"/>
        <v>895|224|620|Kannus||||||</v>
      </c>
    </row>
    <row r="897" spans="5:15">
      <c r="E897" s="18">
        <v>896</v>
      </c>
      <c r="F897" s="158">
        <f>'pas224'!I248</f>
        <v>224</v>
      </c>
      <c r="G897" s="18">
        <f>'pas224'!J248</f>
        <v>621</v>
      </c>
      <c r="H897" s="43" t="str">
        <f>'pas224'!K248</f>
        <v>Karijoki</v>
      </c>
      <c r="O897" t="str">
        <f t="shared" si="24"/>
        <v>896|224|621|Karijoki||||||</v>
      </c>
    </row>
    <row r="898" spans="5:15">
      <c r="E898" s="18">
        <v>897</v>
      </c>
      <c r="F898" s="158">
        <f>'pas224'!I249</f>
        <v>224</v>
      </c>
      <c r="G898" s="18">
        <f>'pas224'!J249</f>
        <v>622</v>
      </c>
      <c r="H898" s="43" t="str">
        <f>'pas224'!K249</f>
        <v>Karstula</v>
      </c>
      <c r="O898" t="str">
        <f t="shared" si="24"/>
        <v>897|224|622|Karstula||||||</v>
      </c>
    </row>
    <row r="899" spans="5:15">
      <c r="E899" s="18">
        <v>898</v>
      </c>
      <c r="F899" s="158">
        <f>'pas224'!I250</f>
        <v>224</v>
      </c>
      <c r="G899" s="18">
        <f>'pas224'!J250</f>
        <v>623</v>
      </c>
      <c r="H899" s="43" t="str">
        <f>'pas224'!K250</f>
        <v>Kaskinen</v>
      </c>
      <c r="O899" t="str">
        <f t="shared" ref="O899:O962" si="25">E899&amp;"|"&amp;F899&amp;"|"&amp;G899&amp;"|"&amp;H899&amp;"|"&amp;I899&amp;"|"&amp;J899&amp;"|"&amp;K899&amp;"|"&amp;L899&amp;"|"&amp;IF(M899 &lt;&gt; "",TEXT(M899,"yyyy-mm-dd"),"")&amp;"|"&amp;IF(N899 &lt;&gt; "",TEXT(N899,"yyyy-mm-dd"),"")</f>
        <v>898|224|623|Kaskinen||||||</v>
      </c>
    </row>
    <row r="900" spans="5:15">
      <c r="E900" s="18">
        <v>899</v>
      </c>
      <c r="F900" s="158">
        <f>'pas224'!I251</f>
        <v>224</v>
      </c>
      <c r="G900" s="18">
        <f>'pas224'!J251</f>
        <v>624</v>
      </c>
      <c r="H900" s="43" t="str">
        <f>'pas224'!K251</f>
        <v>Kauhajoki</v>
      </c>
      <c r="O900" t="str">
        <f t="shared" si="25"/>
        <v>899|224|624|Kauhajoki||||||</v>
      </c>
    </row>
    <row r="901" spans="5:15">
      <c r="E901" s="18">
        <v>900</v>
      </c>
      <c r="F901" s="158">
        <f>'pas224'!I252</f>
        <v>224</v>
      </c>
      <c r="G901" s="18">
        <f>'pas224'!J252</f>
        <v>625</v>
      </c>
      <c r="H901" s="43" t="str">
        <f>'pas224'!K252</f>
        <v>Kauhava</v>
      </c>
      <c r="O901" t="str">
        <f t="shared" si="25"/>
        <v>900|224|625|Kauhava||||||</v>
      </c>
    </row>
    <row r="902" spans="5:15">
      <c r="E902" s="152">
        <v>901</v>
      </c>
      <c r="F902" s="158">
        <f>'pas224'!I253</f>
        <v>224</v>
      </c>
      <c r="G902" s="18">
        <f>'pas224'!J253</f>
        <v>626</v>
      </c>
      <c r="H902" s="43" t="str">
        <f>'pas224'!K253</f>
        <v>Kaustinen</v>
      </c>
      <c r="O902" t="str">
        <f t="shared" si="25"/>
        <v>901|224|626|Kaustinen||||||</v>
      </c>
    </row>
    <row r="903" spans="5:15">
      <c r="E903" s="18">
        <v>902</v>
      </c>
      <c r="F903" s="158">
        <f>'pas224'!I254</f>
        <v>224</v>
      </c>
      <c r="G903" s="18">
        <f>'pas224'!J254</f>
        <v>627</v>
      </c>
      <c r="H903" s="43" t="str">
        <f>'pas224'!K254</f>
        <v>Keuruu</v>
      </c>
      <c r="O903" t="str">
        <f t="shared" si="25"/>
        <v>902|224|627|Keuruu||||||</v>
      </c>
    </row>
    <row r="904" spans="5:15">
      <c r="E904" s="18">
        <v>903</v>
      </c>
      <c r="F904" s="158">
        <f>'pas224'!I255</f>
        <v>224</v>
      </c>
      <c r="G904" s="18">
        <f>'pas224'!J255</f>
        <v>628</v>
      </c>
      <c r="H904" s="43" t="str">
        <f>'pas224'!K255</f>
        <v>Kinnula</v>
      </c>
      <c r="O904" t="str">
        <f t="shared" si="25"/>
        <v>903|224|628|Kinnula||||||</v>
      </c>
    </row>
    <row r="905" spans="5:15">
      <c r="E905" s="18">
        <v>904</v>
      </c>
      <c r="F905" s="158">
        <f>'pas224'!I256</f>
        <v>224</v>
      </c>
      <c r="G905" s="18">
        <f>'pas224'!J256</f>
        <v>629</v>
      </c>
      <c r="H905" s="43" t="str">
        <f>'pas224'!K256</f>
        <v>Kivijarvi</v>
      </c>
      <c r="O905" t="str">
        <f t="shared" si="25"/>
        <v>904|224|629|Kivijarvi||||||</v>
      </c>
    </row>
    <row r="906" spans="5:15">
      <c r="E906" s="18">
        <v>905</v>
      </c>
      <c r="F906" s="158">
        <f>'pas224'!I257</f>
        <v>224</v>
      </c>
      <c r="G906" s="18">
        <f>'pas224'!J257</f>
        <v>630</v>
      </c>
      <c r="H906" s="43" t="str">
        <f>'pas224'!K257</f>
        <v>Kokkola</v>
      </c>
      <c r="O906" t="str">
        <f t="shared" si="25"/>
        <v>905|224|630|Kokkola||||||</v>
      </c>
    </row>
    <row r="907" spans="5:15">
      <c r="E907" s="18">
        <v>906</v>
      </c>
      <c r="F907" s="158">
        <f>'pas224'!I258</f>
        <v>224</v>
      </c>
      <c r="G907" s="18">
        <f>'pas224'!J258</f>
        <v>632</v>
      </c>
      <c r="H907" s="43" t="str">
        <f>'pas224'!K258</f>
        <v>Konnevesi</v>
      </c>
      <c r="O907" t="str">
        <f t="shared" si="25"/>
        <v>906|224|632|Konnevesi||||||</v>
      </c>
    </row>
    <row r="908" spans="5:15">
      <c r="E908" s="18">
        <v>907</v>
      </c>
      <c r="F908" s="158">
        <f>'pas224'!I259</f>
        <v>224</v>
      </c>
      <c r="G908" s="18">
        <f>'pas224'!J259</f>
        <v>633</v>
      </c>
      <c r="H908" s="43" t="str">
        <f>'pas224'!K259</f>
        <v>Korpilahti</v>
      </c>
      <c r="O908" t="str">
        <f t="shared" si="25"/>
        <v>907|224|633|Korpilahti||||||</v>
      </c>
    </row>
    <row r="909" spans="5:15">
      <c r="E909" s="18">
        <v>908</v>
      </c>
      <c r="F909" s="158">
        <f>'pas224'!I260</f>
        <v>224</v>
      </c>
      <c r="G909" s="18">
        <f>'pas224'!J260</f>
        <v>634</v>
      </c>
      <c r="H909" s="43" t="str">
        <f>'pas224'!K260</f>
        <v>Korsnas</v>
      </c>
      <c r="O909" t="str">
        <f t="shared" si="25"/>
        <v>908|224|634|Korsnas||||||</v>
      </c>
    </row>
    <row r="910" spans="5:15">
      <c r="E910" s="18">
        <v>909</v>
      </c>
      <c r="F910" s="158">
        <f>'pas224'!I261</f>
        <v>224</v>
      </c>
      <c r="G910" s="18">
        <f>'pas224'!J261</f>
        <v>635</v>
      </c>
      <c r="H910" s="43" t="str">
        <f>'pas224'!K261</f>
        <v>Kortesjarvi</v>
      </c>
      <c r="O910" t="str">
        <f t="shared" si="25"/>
        <v>909|224|635|Kortesjarvi||||||</v>
      </c>
    </row>
    <row r="911" spans="5:15">
      <c r="E911" s="18">
        <v>910</v>
      </c>
      <c r="F911" s="158">
        <f>'pas224'!I262</f>
        <v>224</v>
      </c>
      <c r="G911" s="18">
        <f>'pas224'!J262</f>
        <v>636</v>
      </c>
      <c r="H911" s="43" t="str">
        <f>'pas224'!K262</f>
        <v>Kristiinankaupunki</v>
      </c>
      <c r="O911" t="str">
        <f t="shared" si="25"/>
        <v>910|224|636|Kristiinankaupunki||||||</v>
      </c>
    </row>
    <row r="912" spans="5:15">
      <c r="E912" s="152">
        <v>911</v>
      </c>
      <c r="F912" s="158">
        <f>'pas224'!I263</f>
        <v>224</v>
      </c>
      <c r="G912" s="18">
        <f>'pas224'!J263</f>
        <v>637</v>
      </c>
      <c r="H912" s="43" t="str">
        <f>'pas224'!K263</f>
        <v>Kruunupyy</v>
      </c>
      <c r="O912" t="str">
        <f t="shared" si="25"/>
        <v>911|224|637|Kruunupyy||||||</v>
      </c>
    </row>
    <row r="913" spans="5:15">
      <c r="E913" s="18">
        <v>912</v>
      </c>
      <c r="F913" s="158">
        <f>'pas224'!I264</f>
        <v>224</v>
      </c>
      <c r="G913" s="18">
        <f>'pas224'!J264</f>
        <v>638</v>
      </c>
      <c r="H913" s="43" t="str">
        <f>'pas224'!K264</f>
        <v>Kuhmoinen</v>
      </c>
      <c r="O913" t="str">
        <f t="shared" si="25"/>
        <v>912|224|638|Kuhmoinen||||||</v>
      </c>
    </row>
    <row r="914" spans="5:15">
      <c r="E914" s="18">
        <v>913</v>
      </c>
      <c r="F914" s="158">
        <f>'pas224'!I265</f>
        <v>224</v>
      </c>
      <c r="G914" s="18">
        <f>'pas224'!J265</f>
        <v>639</v>
      </c>
      <c r="H914" s="43" t="str">
        <f>'pas224'!K265</f>
        <v>Kuortane</v>
      </c>
      <c r="O914" t="str">
        <f t="shared" si="25"/>
        <v>913|224|639|Kuortane||||||</v>
      </c>
    </row>
    <row r="915" spans="5:15">
      <c r="E915" s="18">
        <v>914</v>
      </c>
      <c r="F915" s="158">
        <f>'pas224'!I266</f>
        <v>224</v>
      </c>
      <c r="G915" s="18">
        <f>'pas224'!J266</f>
        <v>640</v>
      </c>
      <c r="H915" s="43" t="str">
        <f>'pas224'!K266</f>
        <v>Kurikka</v>
      </c>
      <c r="O915" t="str">
        <f t="shared" si="25"/>
        <v>914|224|640|Kurikka||||||</v>
      </c>
    </row>
    <row r="916" spans="5:15">
      <c r="E916" s="18">
        <v>915</v>
      </c>
      <c r="F916" s="158">
        <f>'pas224'!I267</f>
        <v>224</v>
      </c>
      <c r="G916" s="18">
        <f>'pas224'!J267</f>
        <v>641</v>
      </c>
      <c r="H916" s="43" t="str">
        <f>'pas224'!K267</f>
        <v>Kyyjarvi</v>
      </c>
      <c r="O916" t="str">
        <f t="shared" si="25"/>
        <v>915|224|641|Kyyjarvi||||||</v>
      </c>
    </row>
    <row r="917" spans="5:15">
      <c r="E917" s="18">
        <v>916</v>
      </c>
      <c r="F917" s="158">
        <f>'pas224'!I268</f>
        <v>224</v>
      </c>
      <c r="G917" s="18">
        <f>'pas224'!J268</f>
        <v>642</v>
      </c>
      <c r="H917" s="43" t="str">
        <f>'pas224'!K268</f>
        <v>Kalvia</v>
      </c>
      <c r="O917" t="str">
        <f t="shared" si="25"/>
        <v>916|224|642|Kalvia||||||</v>
      </c>
    </row>
    <row r="918" spans="5:15">
      <c r="E918" s="18">
        <v>917</v>
      </c>
      <c r="F918" s="158">
        <f>'pas224'!I269</f>
        <v>224</v>
      </c>
      <c r="G918" s="18">
        <f>'pas224'!J269</f>
        <v>643</v>
      </c>
      <c r="H918" s="43" t="str">
        <f>'pas224'!K269</f>
        <v>Laihia</v>
      </c>
      <c r="O918" t="str">
        <f t="shared" si="25"/>
        <v>917|224|643|Laihia||||||</v>
      </c>
    </row>
    <row r="919" spans="5:15">
      <c r="E919" s="18">
        <v>918</v>
      </c>
      <c r="F919" s="158">
        <f>'pas224'!I270</f>
        <v>224</v>
      </c>
      <c r="G919" s="18">
        <f>'pas224'!J270</f>
        <v>644</v>
      </c>
      <c r="H919" s="43" t="str">
        <f>'pas224'!K270</f>
        <v>Lappajarvi</v>
      </c>
      <c r="O919" t="str">
        <f t="shared" si="25"/>
        <v>918|224|644|Lappajarvi||||||</v>
      </c>
    </row>
    <row r="920" spans="5:15">
      <c r="E920" s="18">
        <v>919</v>
      </c>
      <c r="F920" s="158">
        <f>'pas224'!I271</f>
        <v>224</v>
      </c>
      <c r="G920" s="18">
        <f>'pas224'!J271</f>
        <v>645</v>
      </c>
      <c r="H920" s="43" t="str">
        <f>'pas224'!K271</f>
        <v>Lapua</v>
      </c>
      <c r="O920" t="str">
        <f t="shared" si="25"/>
        <v>919|224|645|Lapua||||||</v>
      </c>
    </row>
    <row r="921" spans="5:15">
      <c r="E921" s="18">
        <v>920</v>
      </c>
      <c r="F921" s="158">
        <f>'pas224'!I272</f>
        <v>224</v>
      </c>
      <c r="G921" s="18">
        <f>'pas224'!J272</f>
        <v>646</v>
      </c>
      <c r="H921" s="43" t="str">
        <f>'pas224'!K272</f>
        <v>Laukaa</v>
      </c>
      <c r="O921" t="str">
        <f t="shared" si="25"/>
        <v>920|224|646|Laukaa||||||</v>
      </c>
    </row>
    <row r="922" spans="5:15">
      <c r="E922" s="152">
        <v>921</v>
      </c>
      <c r="F922" s="158">
        <f>'pas224'!I273</f>
        <v>224</v>
      </c>
      <c r="G922" s="18">
        <f>'pas224'!J273</f>
        <v>647</v>
      </c>
      <c r="H922" s="43" t="str">
        <f>'pas224'!K273</f>
        <v>Lehtimaki</v>
      </c>
      <c r="O922" t="str">
        <f t="shared" si="25"/>
        <v>921|224|647|Lehtimaki||||||</v>
      </c>
    </row>
    <row r="923" spans="5:15">
      <c r="E923" s="18">
        <v>922</v>
      </c>
      <c r="F923" s="158">
        <f>'pas224'!I274</f>
        <v>224</v>
      </c>
      <c r="G923" s="18">
        <f>'pas224'!J274</f>
        <v>648</v>
      </c>
      <c r="H923" s="43" t="str">
        <f>'pas224'!K274</f>
        <v>Leivonmaki</v>
      </c>
      <c r="O923" t="str">
        <f t="shared" si="25"/>
        <v>922|224|648|Leivonmaki||||||</v>
      </c>
    </row>
    <row r="924" spans="5:15">
      <c r="E924" s="18">
        <v>923</v>
      </c>
      <c r="F924" s="158">
        <f>'pas224'!I275</f>
        <v>224</v>
      </c>
      <c r="G924" s="18">
        <f>'pas224'!J275</f>
        <v>649</v>
      </c>
      <c r="H924" s="43" t="str">
        <f>'pas224'!K275</f>
        <v>Lestijarvi</v>
      </c>
      <c r="O924" t="str">
        <f t="shared" si="25"/>
        <v>923|224|649|Lestijarvi||||||</v>
      </c>
    </row>
    <row r="925" spans="5:15">
      <c r="E925" s="18">
        <v>924</v>
      </c>
      <c r="F925" s="158">
        <f>'pas224'!I276</f>
        <v>224</v>
      </c>
      <c r="G925" s="18">
        <f>'pas224'!J276</f>
        <v>650</v>
      </c>
      <c r="H925" s="43" t="str">
        <f>'pas224'!K276</f>
        <v>Lohtaja</v>
      </c>
      <c r="O925" t="str">
        <f t="shared" si="25"/>
        <v>924|224|650|Lohtaja||||||</v>
      </c>
    </row>
    <row r="926" spans="5:15">
      <c r="E926" s="18">
        <v>925</v>
      </c>
      <c r="F926" s="158">
        <f>'pas224'!I277</f>
        <v>224</v>
      </c>
      <c r="G926" s="18">
        <f>'pas224'!J277</f>
        <v>651</v>
      </c>
      <c r="H926" s="43" t="str">
        <f>'pas224'!K277</f>
        <v>Luhanka</v>
      </c>
      <c r="O926" t="str">
        <f t="shared" si="25"/>
        <v>925|224|651|Luhanka||||||</v>
      </c>
    </row>
    <row r="927" spans="5:15">
      <c r="E927" s="18">
        <v>926</v>
      </c>
      <c r="F927" s="158">
        <f>'pas224'!I278</f>
        <v>224</v>
      </c>
      <c r="G927" s="18">
        <f>'pas224'!J278</f>
        <v>652</v>
      </c>
      <c r="H927" s="43" t="str">
        <f>'pas224'!K278</f>
        <v>Luoto</v>
      </c>
      <c r="O927" t="str">
        <f t="shared" si="25"/>
        <v>926|224|652|Luoto||||||</v>
      </c>
    </row>
    <row r="928" spans="5:15">
      <c r="E928" s="18">
        <v>927</v>
      </c>
      <c r="F928" s="158">
        <f>'pas224'!I279</f>
        <v>224</v>
      </c>
      <c r="G928" s="18">
        <f>'pas224'!J279</f>
        <v>653</v>
      </c>
      <c r="H928" s="43" t="str">
        <f>'pas224'!K279</f>
        <v>Maalahti</v>
      </c>
      <c r="O928" t="str">
        <f t="shared" si="25"/>
        <v>927|224|653|Maalahti||||||</v>
      </c>
    </row>
    <row r="929" spans="5:15">
      <c r="E929" s="18">
        <v>928</v>
      </c>
      <c r="F929" s="158">
        <f>'pas224'!I280</f>
        <v>224</v>
      </c>
      <c r="G929" s="18">
        <f>'pas224'!J280</f>
        <v>654</v>
      </c>
      <c r="H929" s="43" t="str">
        <f>'pas224'!K280</f>
        <v>Maksamaa</v>
      </c>
      <c r="O929" t="str">
        <f t="shared" si="25"/>
        <v>928|224|654|Maksamaa||||||</v>
      </c>
    </row>
    <row r="930" spans="5:15">
      <c r="E930" s="18">
        <v>929</v>
      </c>
      <c r="F930" s="158">
        <f>'pas224'!I281</f>
        <v>224</v>
      </c>
      <c r="G930" s="18">
        <f>'pas224'!J281</f>
        <v>655</v>
      </c>
      <c r="H930" s="43" t="str">
        <f>'pas224'!K281</f>
        <v>Multia</v>
      </c>
      <c r="O930" t="str">
        <f t="shared" si="25"/>
        <v>929|224|655|Multia||||||</v>
      </c>
    </row>
    <row r="931" spans="5:15">
      <c r="E931" s="18">
        <v>930</v>
      </c>
      <c r="F931" s="158">
        <f>'pas224'!I282</f>
        <v>224</v>
      </c>
      <c r="G931" s="18">
        <f>'pas224'!J282</f>
        <v>656</v>
      </c>
      <c r="H931" s="43" t="str">
        <f>'pas224'!K282</f>
        <v>Mustasaari</v>
      </c>
      <c r="O931" t="str">
        <f t="shared" si="25"/>
        <v>930|224|656|Mustasaari||||||</v>
      </c>
    </row>
    <row r="932" spans="5:15">
      <c r="E932" s="152">
        <v>931</v>
      </c>
      <c r="F932" s="158">
        <f>'pas224'!I283</f>
        <v>224</v>
      </c>
      <c r="G932" s="18">
        <f>'pas224'!J283</f>
        <v>657</v>
      </c>
      <c r="H932" s="43" t="str">
        <f>'pas224'!K283</f>
        <v>Muurame</v>
      </c>
      <c r="O932" t="str">
        <f t="shared" si="25"/>
        <v>931|224|657|Muurame||||||</v>
      </c>
    </row>
    <row r="933" spans="5:15">
      <c r="E933" s="18">
        <v>932</v>
      </c>
      <c r="F933" s="158">
        <f>'pas224'!I284</f>
        <v>224</v>
      </c>
      <c r="G933" s="18">
        <f>'pas224'!J284</f>
        <v>658</v>
      </c>
      <c r="H933" s="43" t="str">
        <f>'pas224'!K284</f>
        <v>Nurmo</v>
      </c>
      <c r="O933" t="str">
        <f t="shared" si="25"/>
        <v>932|224|658|Nurmo||||||</v>
      </c>
    </row>
    <row r="934" spans="5:15">
      <c r="E934" s="18">
        <v>933</v>
      </c>
      <c r="F934" s="158">
        <f>'pas224'!I285</f>
        <v>224</v>
      </c>
      <c r="G934" s="18">
        <f>'pas224'!J285</f>
        <v>659</v>
      </c>
      <c r="H934" s="43" t="str">
        <f>'pas224'!K285</f>
        <v>Narpio</v>
      </c>
      <c r="O934" t="str">
        <f t="shared" si="25"/>
        <v>933|224|659|Narpio||||||</v>
      </c>
    </row>
    <row r="935" spans="5:15">
      <c r="E935" s="18">
        <v>934</v>
      </c>
      <c r="F935" s="158">
        <f>'pas224'!I286</f>
        <v>224</v>
      </c>
      <c r="G935" s="18">
        <f>'pas224'!J286</f>
        <v>660</v>
      </c>
      <c r="H935" s="43" t="str">
        <f>'pas224'!K286</f>
        <v>Oravainen</v>
      </c>
      <c r="O935" t="str">
        <f t="shared" si="25"/>
        <v>934|224|660|Oravainen||||||</v>
      </c>
    </row>
    <row r="936" spans="5:15">
      <c r="E936" s="18">
        <v>935</v>
      </c>
      <c r="F936" s="158">
        <f>'pas224'!I287</f>
        <v>224</v>
      </c>
      <c r="G936" s="18">
        <f>'pas224'!J287</f>
        <v>661</v>
      </c>
      <c r="H936" s="43" t="str">
        <f>'pas224'!K287</f>
        <v>Perho</v>
      </c>
      <c r="O936" t="str">
        <f t="shared" si="25"/>
        <v>935|224|661|Perho||||||</v>
      </c>
    </row>
    <row r="937" spans="5:15">
      <c r="E937" s="18">
        <v>936</v>
      </c>
      <c r="F937" s="158">
        <f>'pas224'!I288</f>
        <v>224</v>
      </c>
      <c r="G937" s="18">
        <f>'pas224'!J288</f>
        <v>662</v>
      </c>
      <c r="H937" s="43" t="str">
        <f>'pas224'!K288</f>
        <v>Peraseinajoki</v>
      </c>
      <c r="O937" t="str">
        <f t="shared" si="25"/>
        <v>936|224|662|Peraseinajoki||||||</v>
      </c>
    </row>
    <row r="938" spans="5:15">
      <c r="E938" s="18">
        <v>937</v>
      </c>
      <c r="F938" s="158">
        <f>'pas224'!I289</f>
        <v>224</v>
      </c>
      <c r="G938" s="18">
        <f>'pas224'!J289</f>
        <v>663</v>
      </c>
      <c r="H938" s="43" t="str">
        <f>'pas224'!K289</f>
        <v>Petajavesi</v>
      </c>
      <c r="O938" t="str">
        <f t="shared" si="25"/>
        <v>937|224|663|Petajavesi||||||</v>
      </c>
    </row>
    <row r="939" spans="5:15">
      <c r="E939" s="18">
        <v>938</v>
      </c>
      <c r="F939" s="158">
        <f>'pas224'!I290</f>
        <v>224</v>
      </c>
      <c r="G939" s="18">
        <f>'pas224'!J290</f>
        <v>664</v>
      </c>
      <c r="H939" s="43" t="str">
        <f>'pas224'!K290</f>
        <v>Pietarsaari</v>
      </c>
      <c r="O939" t="str">
        <f t="shared" si="25"/>
        <v>938|224|664|Pietarsaari||||||</v>
      </c>
    </row>
    <row r="940" spans="5:15">
      <c r="E940" s="18">
        <v>939</v>
      </c>
      <c r="F940" s="158">
        <f>'pas224'!I291</f>
        <v>224</v>
      </c>
      <c r="G940" s="18">
        <f>'pas224'!J291</f>
        <v>665</v>
      </c>
      <c r="H940" s="43" t="str">
        <f>'pas224'!K291</f>
        <v>Pedersore</v>
      </c>
      <c r="O940" t="str">
        <f t="shared" si="25"/>
        <v>939|224|665|Pedersore||||||</v>
      </c>
    </row>
    <row r="941" spans="5:15">
      <c r="E941" s="18">
        <v>940</v>
      </c>
      <c r="F941" s="158">
        <f>'pas224'!I292</f>
        <v>224</v>
      </c>
      <c r="G941" s="18">
        <f>'pas224'!J292</f>
        <v>666</v>
      </c>
      <c r="H941" s="43" t="str">
        <f>'pas224'!K292</f>
        <v>Pihtipudas</v>
      </c>
      <c r="O941" t="str">
        <f t="shared" si="25"/>
        <v>940|224|666|Pihtipudas||||||</v>
      </c>
    </row>
    <row r="942" spans="5:15">
      <c r="E942" s="152">
        <v>941</v>
      </c>
      <c r="F942" s="158">
        <f>'pas224'!I293</f>
        <v>224</v>
      </c>
      <c r="G942" s="18">
        <f>'pas224'!J293</f>
        <v>668</v>
      </c>
      <c r="H942" s="43" t="str">
        <f>'pas224'!K293</f>
        <v>Pylkonmaki</v>
      </c>
      <c r="O942" t="str">
        <f t="shared" si="25"/>
        <v>941|224|668|Pylkonmaki||||||</v>
      </c>
    </row>
    <row r="943" spans="5:15">
      <c r="E943" s="18">
        <v>942</v>
      </c>
      <c r="F943" s="158">
        <f>'pas224'!I294</f>
        <v>224</v>
      </c>
      <c r="G943" s="18">
        <f>'pas224'!J294</f>
        <v>669</v>
      </c>
      <c r="H943" s="43" t="str">
        <f>'pas224'!K294</f>
        <v>Saarijarvi</v>
      </c>
      <c r="O943" t="str">
        <f t="shared" si="25"/>
        <v>942|224|669|Saarijarvi||||||</v>
      </c>
    </row>
    <row r="944" spans="5:15">
      <c r="E944" s="18">
        <v>943</v>
      </c>
      <c r="F944" s="158">
        <f>'pas224'!I295</f>
        <v>224</v>
      </c>
      <c r="G944" s="18">
        <f>'pas224'!J295</f>
        <v>670</v>
      </c>
      <c r="H944" s="43" t="str">
        <f>'pas224'!K295</f>
        <v>Seinajoki</v>
      </c>
      <c r="O944" t="str">
        <f t="shared" si="25"/>
        <v>943|224|670|Seinajoki||||||</v>
      </c>
    </row>
    <row r="945" spans="5:15">
      <c r="E945" s="18">
        <v>944</v>
      </c>
      <c r="F945" s="158">
        <f>'pas224'!I296</f>
        <v>224</v>
      </c>
      <c r="G945" s="18">
        <f>'pas224'!J296</f>
        <v>671</v>
      </c>
      <c r="H945" s="43" t="str">
        <f>'pas224'!K296</f>
        <v>Soini</v>
      </c>
      <c r="O945" t="str">
        <f t="shared" si="25"/>
        <v>944|224|671|Soini||||||</v>
      </c>
    </row>
    <row r="946" spans="5:15">
      <c r="E946" s="18">
        <v>945</v>
      </c>
      <c r="F946" s="158">
        <f>'pas224'!I297</f>
        <v>224</v>
      </c>
      <c r="G946" s="18">
        <f>'pas224'!J297</f>
        <v>672</v>
      </c>
      <c r="H946" s="43" t="str">
        <f>'pas224'!K297</f>
        <v>Sumiainen</v>
      </c>
      <c r="O946" t="str">
        <f t="shared" si="25"/>
        <v>945|224|672|Sumiainen||||||</v>
      </c>
    </row>
    <row r="947" spans="5:15">
      <c r="E947" s="18">
        <v>946</v>
      </c>
      <c r="F947" s="158">
        <f>'pas224'!I298</f>
        <v>224</v>
      </c>
      <c r="G947" s="18">
        <f>'pas224'!J298</f>
        <v>673</v>
      </c>
      <c r="H947" s="43" t="str">
        <f>'pas224'!K298</f>
        <v>Suolahti</v>
      </c>
      <c r="O947" t="str">
        <f t="shared" si="25"/>
        <v>946|224|673|Suolahti||||||</v>
      </c>
    </row>
    <row r="948" spans="5:15">
      <c r="E948" s="18">
        <v>947</v>
      </c>
      <c r="F948" s="158">
        <f>'pas224'!I299</f>
        <v>224</v>
      </c>
      <c r="G948" s="18">
        <f>'pas224'!J299</f>
        <v>675</v>
      </c>
      <c r="H948" s="43" t="str">
        <f>'pas224'!K299</f>
        <v>Teuva</v>
      </c>
      <c r="O948" t="str">
        <f t="shared" si="25"/>
        <v>947|224|675|Teuva||||||</v>
      </c>
    </row>
    <row r="949" spans="5:15">
      <c r="E949" s="18">
        <v>948</v>
      </c>
      <c r="F949" s="158">
        <f>'pas224'!I300</f>
        <v>224</v>
      </c>
      <c r="G949" s="18">
        <f>'pas224'!J300</f>
        <v>676</v>
      </c>
      <c r="H949" s="43" t="str">
        <f>'pas224'!K300</f>
        <v>Toholampi</v>
      </c>
      <c r="O949" t="str">
        <f t="shared" si="25"/>
        <v>948|224|676|Toholampi||||||</v>
      </c>
    </row>
    <row r="950" spans="5:15">
      <c r="E950" s="18">
        <v>949</v>
      </c>
      <c r="F950" s="158">
        <f>'pas224'!I301</f>
        <v>224</v>
      </c>
      <c r="G950" s="18">
        <f>'pas224'!J301</f>
        <v>677</v>
      </c>
      <c r="H950" s="43" t="str">
        <f>'pas224'!K301</f>
        <v>Toivakka</v>
      </c>
      <c r="O950" t="str">
        <f t="shared" si="25"/>
        <v>949|224|677|Toivakka||||||</v>
      </c>
    </row>
    <row r="951" spans="5:15">
      <c r="E951" s="18">
        <v>950</v>
      </c>
      <c r="F951" s="158">
        <f>'pas224'!I302</f>
        <v>224</v>
      </c>
      <c r="G951" s="18">
        <f>'pas224'!J302</f>
        <v>678</v>
      </c>
      <c r="H951" s="43" t="str">
        <f>'pas224'!K302</f>
        <v>Toysa</v>
      </c>
      <c r="O951" t="str">
        <f t="shared" si="25"/>
        <v>950|224|678|Toysa||||||</v>
      </c>
    </row>
    <row r="952" spans="5:15">
      <c r="E952" s="152">
        <v>951</v>
      </c>
      <c r="F952" s="158">
        <f>'pas224'!I303</f>
        <v>224</v>
      </c>
      <c r="G952" s="18">
        <f>'pas224'!J303</f>
        <v>679</v>
      </c>
      <c r="H952" s="43" t="str">
        <f>'pas224'!K303</f>
        <v>Ullava</v>
      </c>
      <c r="O952" t="str">
        <f t="shared" si="25"/>
        <v>951|224|679|Ullava||||||</v>
      </c>
    </row>
    <row r="953" spans="5:15">
      <c r="E953" s="18">
        <v>952</v>
      </c>
      <c r="F953" s="158">
        <f>'pas224'!I304</f>
        <v>224</v>
      </c>
      <c r="G953" s="18">
        <f>'pas224'!J304</f>
        <v>680</v>
      </c>
      <c r="H953" s="43" t="str">
        <f>'pas224'!K304</f>
        <v>Uurainen</v>
      </c>
      <c r="O953" t="str">
        <f t="shared" si="25"/>
        <v>952|224|680|Uurainen||||||</v>
      </c>
    </row>
    <row r="954" spans="5:15">
      <c r="E954" s="18">
        <v>953</v>
      </c>
      <c r="F954" s="158">
        <f>'pas224'!I305</f>
        <v>224</v>
      </c>
      <c r="G954" s="18">
        <f>'pas224'!J305</f>
        <v>681</v>
      </c>
      <c r="H954" s="43" t="str">
        <f>'pas224'!K305</f>
        <v>Uusikaarlepyy</v>
      </c>
      <c r="O954" t="str">
        <f t="shared" si="25"/>
        <v>953|224|681|Uusikaarlepyy||||||</v>
      </c>
    </row>
    <row r="955" spans="5:15">
      <c r="E955" s="18">
        <v>954</v>
      </c>
      <c r="F955" s="158">
        <f>'pas224'!I306</f>
        <v>224</v>
      </c>
      <c r="G955" s="18">
        <f>'pas224'!J306</f>
        <v>682</v>
      </c>
      <c r="H955" s="43" t="str">
        <f>'pas224'!K306</f>
        <v>Vaasa</v>
      </c>
      <c r="O955" t="str">
        <f t="shared" si="25"/>
        <v>954|224|682|Vaasa||||||</v>
      </c>
    </row>
    <row r="956" spans="5:15">
      <c r="E956" s="18">
        <v>955</v>
      </c>
      <c r="F956" s="158">
        <f>'pas224'!I307</f>
        <v>224</v>
      </c>
      <c r="G956" s="18">
        <f>'pas224'!J307</f>
        <v>683</v>
      </c>
      <c r="H956" s="43" t="str">
        <f>'pas224'!K307</f>
        <v>Veteli</v>
      </c>
      <c r="O956" t="str">
        <f t="shared" si="25"/>
        <v>955|224|683|Veteli||||||</v>
      </c>
    </row>
    <row r="957" spans="5:15">
      <c r="E957" s="18">
        <v>956</v>
      </c>
      <c r="F957" s="158">
        <f>'pas224'!I308</f>
        <v>224</v>
      </c>
      <c r="G957" s="18">
        <f>'pas224'!J308</f>
        <v>684</v>
      </c>
      <c r="H957" s="43" t="str">
        <f>'pas224'!K308</f>
        <v>Viitasaari</v>
      </c>
      <c r="O957" t="str">
        <f t="shared" si="25"/>
        <v>956|224|684|Viitasaari||||||</v>
      </c>
    </row>
    <row r="958" spans="5:15">
      <c r="E958" s="18">
        <v>957</v>
      </c>
      <c r="F958" s="158">
        <f>'pas224'!I309</f>
        <v>224</v>
      </c>
      <c r="G958" s="18">
        <f>'pas224'!J309</f>
        <v>685</v>
      </c>
      <c r="H958" s="43" t="str">
        <f>'pas224'!K309</f>
        <v>Vimpeli</v>
      </c>
      <c r="O958" t="str">
        <f t="shared" si="25"/>
        <v>957|224|685|Vimpeli||||||</v>
      </c>
    </row>
    <row r="959" spans="5:15">
      <c r="E959" s="18">
        <v>958</v>
      </c>
      <c r="F959" s="158">
        <f>'pas224'!I310</f>
        <v>224</v>
      </c>
      <c r="G959" s="18">
        <f>'pas224'!J310</f>
        <v>686</v>
      </c>
      <c r="H959" s="43" t="str">
        <f>'pas224'!K310</f>
        <v>Vahakyro</v>
      </c>
      <c r="O959" t="str">
        <f t="shared" si="25"/>
        <v>958|224|686|Vahakyro||||||</v>
      </c>
    </row>
    <row r="960" spans="5:15">
      <c r="E960" s="18">
        <v>959</v>
      </c>
      <c r="F960" s="158">
        <f>'pas224'!I311</f>
        <v>224</v>
      </c>
      <c r="G960" s="18">
        <f>'pas224'!J311</f>
        <v>687</v>
      </c>
      <c r="H960" s="43" t="str">
        <f>'pas224'!K311</f>
        <v>Voyri</v>
      </c>
      <c r="O960" t="str">
        <f t="shared" si="25"/>
        <v>959|224|687|Voyri||||||</v>
      </c>
    </row>
    <row r="961" spans="5:15">
      <c r="E961" s="18">
        <v>960</v>
      </c>
      <c r="F961" s="158">
        <f>'pas224'!I312</f>
        <v>224</v>
      </c>
      <c r="G961" s="18">
        <f>'pas224'!J312</f>
        <v>688</v>
      </c>
      <c r="H961" s="43" t="str">
        <f>'pas224'!K312</f>
        <v>Yliharma</v>
      </c>
      <c r="O961" t="str">
        <f t="shared" si="25"/>
        <v>960|224|688|Yliharma||||||</v>
      </c>
    </row>
    <row r="962" spans="5:15">
      <c r="E962" s="152">
        <v>961</v>
      </c>
      <c r="F962" s="158">
        <f>'pas224'!I313</f>
        <v>224</v>
      </c>
      <c r="G962" s="18">
        <f>'pas224'!J313</f>
        <v>689</v>
      </c>
      <c r="H962" s="43" t="str">
        <f>'pas224'!K313</f>
        <v>Ylistaro</v>
      </c>
      <c r="O962" t="str">
        <f t="shared" si="25"/>
        <v>961|224|689|Ylistaro||||||</v>
      </c>
    </row>
    <row r="963" spans="5:15">
      <c r="E963" s="18">
        <v>962</v>
      </c>
      <c r="F963" s="158">
        <f>'pas224'!I314</f>
        <v>224</v>
      </c>
      <c r="G963" s="18">
        <f>'pas224'!J314</f>
        <v>690</v>
      </c>
      <c r="H963" s="43" t="str">
        <f>'pas224'!K314</f>
        <v>ahtari</v>
      </c>
      <c r="O963" t="str">
        <f t="shared" ref="O963:O1026" si="26">E963&amp;"|"&amp;F963&amp;"|"&amp;G963&amp;"|"&amp;H963&amp;"|"&amp;I963&amp;"|"&amp;J963&amp;"|"&amp;K963&amp;"|"&amp;L963&amp;"|"&amp;IF(M963 &lt;&gt; "",TEXT(M963,"yyyy-mm-dd"),"")&amp;"|"&amp;IF(N963 &lt;&gt; "",TEXT(N963,"yyyy-mm-dd"),"")</f>
        <v>962|224|690|ahtari||||||</v>
      </c>
    </row>
    <row r="964" spans="5:15">
      <c r="E964" s="18">
        <v>963</v>
      </c>
      <c r="F964" s="158">
        <f>'pas224'!I315</f>
        <v>224</v>
      </c>
      <c r="G964" s="18">
        <f>'pas224'!J315</f>
        <v>692</v>
      </c>
      <c r="H964" s="43" t="str">
        <f>'pas224'!K315</f>
        <v>aanekoski</v>
      </c>
      <c r="O964" t="str">
        <f t="shared" si="26"/>
        <v>963|224|692|aanekoski||||||</v>
      </c>
    </row>
    <row r="965" spans="5:15">
      <c r="E965" s="18">
        <v>964</v>
      </c>
      <c r="F965" s="158">
        <f>'pas224'!I316</f>
        <v>224</v>
      </c>
      <c r="G965" s="18">
        <f>'pas224'!J316</f>
        <v>701</v>
      </c>
      <c r="H965" s="43" t="str">
        <f>'pas224'!K316</f>
        <v>Eno</v>
      </c>
      <c r="O965" t="str">
        <f t="shared" si="26"/>
        <v>964|224|701|Eno||||||</v>
      </c>
    </row>
    <row r="966" spans="5:15">
      <c r="E966" s="18">
        <v>965</v>
      </c>
      <c r="F966" s="158">
        <f>'pas224'!I317</f>
        <v>224</v>
      </c>
      <c r="G966" s="18">
        <f>'pas224'!J317</f>
        <v>702</v>
      </c>
      <c r="H966" s="43" t="str">
        <f>'pas224'!K317</f>
        <v>Iisalmi</v>
      </c>
      <c r="O966" t="str">
        <f t="shared" si="26"/>
        <v>965|224|702|Iisalmi||||||</v>
      </c>
    </row>
    <row r="967" spans="5:15">
      <c r="E967" s="18">
        <v>966</v>
      </c>
      <c r="F967" s="158">
        <f>'pas224'!I318</f>
        <v>224</v>
      </c>
      <c r="G967" s="18">
        <f>'pas224'!J318</f>
        <v>703</v>
      </c>
      <c r="H967" s="43" t="str">
        <f>'pas224'!K318</f>
        <v>Ilomantsi</v>
      </c>
      <c r="O967" t="str">
        <f t="shared" si="26"/>
        <v>966|224|703|Ilomantsi||||||</v>
      </c>
    </row>
    <row r="968" spans="5:15">
      <c r="E968" s="18">
        <v>967</v>
      </c>
      <c r="F968" s="158">
        <f>'pas224'!I319</f>
        <v>224</v>
      </c>
      <c r="G968" s="18">
        <f>'pas224'!J319</f>
        <v>704</v>
      </c>
      <c r="H968" s="43" t="str">
        <f>'pas224'!K319</f>
        <v>Joensuu</v>
      </c>
      <c r="O968" t="str">
        <f t="shared" si="26"/>
        <v>967|224|704|Joensuu||||||</v>
      </c>
    </row>
    <row r="969" spans="5:15">
      <c r="E969" s="18">
        <v>968</v>
      </c>
      <c r="F969" s="158">
        <f>'pas224'!I320</f>
        <v>224</v>
      </c>
      <c r="G969" s="18">
        <f>'pas224'!J320</f>
        <v>705</v>
      </c>
      <c r="H969" s="43" t="str">
        <f>'pas224'!K320</f>
        <v>Juankoski</v>
      </c>
      <c r="O969" t="str">
        <f t="shared" si="26"/>
        <v>968|224|705|Juankoski||||||</v>
      </c>
    </row>
    <row r="970" spans="5:15">
      <c r="E970" s="18">
        <v>969</v>
      </c>
      <c r="F970" s="158">
        <f>'pas224'!I321</f>
        <v>224</v>
      </c>
      <c r="G970" s="18">
        <f>'pas224'!J321</f>
        <v>706</v>
      </c>
      <c r="H970" s="43" t="str">
        <f>'pas224'!K321</f>
        <v>Juuka</v>
      </c>
      <c r="O970" t="str">
        <f t="shared" si="26"/>
        <v>969|224|706|Juuka||||||</v>
      </c>
    </row>
    <row r="971" spans="5:15">
      <c r="E971" s="18">
        <v>970</v>
      </c>
      <c r="F971" s="158">
        <f>'pas224'!I322</f>
        <v>224</v>
      </c>
      <c r="G971" s="18">
        <f>'pas224'!J322</f>
        <v>707</v>
      </c>
      <c r="H971" s="43" t="str">
        <f>'pas224'!K322</f>
        <v>Kaavi</v>
      </c>
      <c r="O971" t="str">
        <f t="shared" si="26"/>
        <v>970|224|707|Kaavi||||||</v>
      </c>
    </row>
    <row r="972" spans="5:15">
      <c r="E972" s="152">
        <v>971</v>
      </c>
      <c r="F972" s="158">
        <f>'pas224'!I323</f>
        <v>224</v>
      </c>
      <c r="G972" s="18">
        <f>'pas224'!J323</f>
        <v>708</v>
      </c>
      <c r="H972" s="43" t="str">
        <f>'pas224'!K323</f>
        <v>Karttula</v>
      </c>
      <c r="O972" t="str">
        <f t="shared" si="26"/>
        <v>971|224|708|Karttula||||||</v>
      </c>
    </row>
    <row r="973" spans="5:15">
      <c r="E973" s="18">
        <v>972</v>
      </c>
      <c r="F973" s="158">
        <f>'pas224'!I324</f>
        <v>224</v>
      </c>
      <c r="G973" s="18">
        <f>'pas224'!J324</f>
        <v>709</v>
      </c>
      <c r="H973" s="43" t="str">
        <f>'pas224'!K324</f>
        <v>Keitele</v>
      </c>
      <c r="O973" t="str">
        <f t="shared" si="26"/>
        <v>972|224|709|Keitele||||||</v>
      </c>
    </row>
    <row r="974" spans="5:15">
      <c r="E974" s="18">
        <v>973</v>
      </c>
      <c r="F974" s="158">
        <f>'pas224'!I325</f>
        <v>224</v>
      </c>
      <c r="G974" s="18">
        <f>'pas224'!J325</f>
        <v>710</v>
      </c>
      <c r="H974" s="43" t="str">
        <f>'pas224'!K325</f>
        <v>Kesalahti</v>
      </c>
      <c r="O974" t="str">
        <f t="shared" si="26"/>
        <v>973|224|710|Kesalahti||||||</v>
      </c>
    </row>
    <row r="975" spans="5:15">
      <c r="E975" s="18">
        <v>974</v>
      </c>
      <c r="F975" s="158">
        <f>'pas224'!I326</f>
        <v>224</v>
      </c>
      <c r="G975" s="18">
        <f>'pas224'!J326</f>
        <v>711</v>
      </c>
      <c r="H975" s="43" t="str">
        <f>'pas224'!K326</f>
        <v>Kiihtelysvaara</v>
      </c>
      <c r="O975" t="str">
        <f t="shared" si="26"/>
        <v>974|224|711|Kiihtelysvaara||||||</v>
      </c>
    </row>
    <row r="976" spans="5:15">
      <c r="E976" s="18">
        <v>975</v>
      </c>
      <c r="F976" s="158">
        <f>'pas224'!I327</f>
        <v>224</v>
      </c>
      <c r="G976" s="18">
        <f>'pas224'!J327</f>
        <v>712</v>
      </c>
      <c r="H976" s="43" t="str">
        <f>'pas224'!K327</f>
        <v>Kitee</v>
      </c>
      <c r="O976" t="str">
        <f t="shared" si="26"/>
        <v>975|224|712|Kitee||||||</v>
      </c>
    </row>
    <row r="977" spans="5:15">
      <c r="E977" s="18">
        <v>976</v>
      </c>
      <c r="F977" s="158">
        <f>'pas224'!I328</f>
        <v>224</v>
      </c>
      <c r="G977" s="18">
        <f>'pas224'!J328</f>
        <v>713</v>
      </c>
      <c r="H977" s="43" t="str">
        <f>'pas224'!K328</f>
        <v>Kiuruvesi</v>
      </c>
      <c r="O977" t="str">
        <f t="shared" si="26"/>
        <v>976|224|713|Kiuruvesi||||||</v>
      </c>
    </row>
    <row r="978" spans="5:15">
      <c r="E978" s="18">
        <v>977</v>
      </c>
      <c r="F978" s="158">
        <f>'pas224'!I329</f>
        <v>224</v>
      </c>
      <c r="G978" s="18">
        <f>'pas224'!J329</f>
        <v>714</v>
      </c>
      <c r="H978" s="43" t="str">
        <f>'pas224'!K329</f>
        <v>Kontiolahti</v>
      </c>
      <c r="O978" t="str">
        <f t="shared" si="26"/>
        <v>977|224|714|Kontiolahti||||||</v>
      </c>
    </row>
    <row r="979" spans="5:15">
      <c r="E979" s="18">
        <v>978</v>
      </c>
      <c r="F979" s="158">
        <f>'pas224'!I330</f>
        <v>224</v>
      </c>
      <c r="G979" s="18">
        <f>'pas224'!J330</f>
        <v>715</v>
      </c>
      <c r="H979" s="43" t="str">
        <f>'pas224'!K330</f>
        <v>Kuopio</v>
      </c>
      <c r="O979" t="str">
        <f t="shared" si="26"/>
        <v>978|224|715|Kuopio||||||</v>
      </c>
    </row>
    <row r="980" spans="5:15">
      <c r="E980" s="18">
        <v>979</v>
      </c>
      <c r="F980" s="158">
        <f>'pas224'!I331</f>
        <v>224</v>
      </c>
      <c r="G980" s="18">
        <f>'pas224'!J331</f>
        <v>716</v>
      </c>
      <c r="H980" s="43" t="str">
        <f>'pas224'!K331</f>
        <v>Lapinlahti</v>
      </c>
      <c r="O980" t="str">
        <f t="shared" si="26"/>
        <v>979|224|716|Lapinlahti||||||</v>
      </c>
    </row>
    <row r="981" spans="5:15">
      <c r="E981" s="18">
        <v>980</v>
      </c>
      <c r="F981" s="158">
        <f>'pas224'!I332</f>
        <v>224</v>
      </c>
      <c r="G981" s="18">
        <f>'pas224'!J332</f>
        <v>717</v>
      </c>
      <c r="H981" s="43" t="str">
        <f>'pas224'!K332</f>
        <v>Leppavirta</v>
      </c>
      <c r="O981" t="str">
        <f t="shared" si="26"/>
        <v>980|224|717|Leppavirta||||||</v>
      </c>
    </row>
    <row r="982" spans="5:15">
      <c r="E982" s="152">
        <v>981</v>
      </c>
      <c r="F982" s="158">
        <f>'pas224'!I333</f>
        <v>224</v>
      </c>
      <c r="G982" s="18">
        <f>'pas224'!J333</f>
        <v>718</v>
      </c>
      <c r="H982" s="43" t="str">
        <f>'pas224'!K333</f>
        <v>Lieksa</v>
      </c>
      <c r="O982" t="str">
        <f t="shared" si="26"/>
        <v>981|224|718|Lieksa||||||</v>
      </c>
    </row>
    <row r="983" spans="5:15">
      <c r="E983" s="18">
        <v>982</v>
      </c>
      <c r="F983" s="158">
        <f>'pas224'!I334</f>
        <v>224</v>
      </c>
      <c r="G983" s="18">
        <f>'pas224'!J334</f>
        <v>719</v>
      </c>
      <c r="H983" s="43" t="str">
        <f>'pas224'!K334</f>
        <v>Liperi</v>
      </c>
      <c r="O983" t="str">
        <f t="shared" si="26"/>
        <v>982|224|719|Liperi||||||</v>
      </c>
    </row>
    <row r="984" spans="5:15">
      <c r="E984" s="18">
        <v>983</v>
      </c>
      <c r="F984" s="158">
        <f>'pas224'!I335</f>
        <v>224</v>
      </c>
      <c r="G984" s="18">
        <f>'pas224'!J335</f>
        <v>720</v>
      </c>
      <c r="H984" s="43" t="str">
        <f>'pas224'!K335</f>
        <v>Maaninka</v>
      </c>
      <c r="O984" t="str">
        <f t="shared" si="26"/>
        <v>983|224|720|Maaninka||||||</v>
      </c>
    </row>
    <row r="985" spans="5:15">
      <c r="E985" s="18">
        <v>984</v>
      </c>
      <c r="F985" s="158">
        <f>'pas224'!I336</f>
        <v>224</v>
      </c>
      <c r="G985" s="18">
        <f>'pas224'!J336</f>
        <v>721</v>
      </c>
      <c r="H985" s="43" t="str">
        <f>'pas224'!K336</f>
        <v>Nilsia</v>
      </c>
      <c r="O985" t="str">
        <f t="shared" si="26"/>
        <v>984|224|721|Nilsia||||||</v>
      </c>
    </row>
    <row r="986" spans="5:15">
      <c r="E986" s="18">
        <v>985</v>
      </c>
      <c r="F986" s="158">
        <f>'pas224'!I337</f>
        <v>224</v>
      </c>
      <c r="G986" s="18">
        <f>'pas224'!J337</f>
        <v>722</v>
      </c>
      <c r="H986" s="43" t="str">
        <f>'pas224'!K337</f>
        <v>Nurmes</v>
      </c>
      <c r="O986" t="str">
        <f t="shared" si="26"/>
        <v>985|224|722|Nurmes||||||</v>
      </c>
    </row>
    <row r="987" spans="5:15">
      <c r="E987" s="18">
        <v>986</v>
      </c>
      <c r="F987" s="158">
        <f>'pas224'!I338</f>
        <v>224</v>
      </c>
      <c r="G987" s="18">
        <f>'pas224'!J338</f>
        <v>723</v>
      </c>
      <c r="H987" s="43" t="str">
        <f>'pas224'!K338</f>
        <v>Outokumpu</v>
      </c>
      <c r="O987" t="str">
        <f t="shared" si="26"/>
        <v>986|224|723|Outokumpu||||||</v>
      </c>
    </row>
    <row r="988" spans="5:15">
      <c r="E988" s="18">
        <v>987</v>
      </c>
      <c r="F988" s="158">
        <f>'pas224'!I339</f>
        <v>224</v>
      </c>
      <c r="G988" s="18">
        <f>'pas224'!J339</f>
        <v>724</v>
      </c>
      <c r="H988" s="43" t="str">
        <f>'pas224'!K339</f>
        <v>Pielavesi</v>
      </c>
      <c r="O988" t="str">
        <f t="shared" si="26"/>
        <v>987|224|724|Pielavesi||||||</v>
      </c>
    </row>
    <row r="989" spans="5:15">
      <c r="E989" s="18">
        <v>988</v>
      </c>
      <c r="F989" s="158">
        <f>'pas224'!I340</f>
        <v>224</v>
      </c>
      <c r="G989" s="18">
        <f>'pas224'!J340</f>
        <v>725</v>
      </c>
      <c r="H989" s="43" t="str">
        <f>'pas224'!K340</f>
        <v>Polvijarvi</v>
      </c>
      <c r="O989" t="str">
        <f t="shared" si="26"/>
        <v>988|224|725|Polvijarvi||||||</v>
      </c>
    </row>
    <row r="990" spans="5:15">
      <c r="E990" s="18">
        <v>989</v>
      </c>
      <c r="F990" s="158">
        <f>'pas224'!I341</f>
        <v>224</v>
      </c>
      <c r="G990" s="18">
        <f>'pas224'!J341</f>
        <v>726</v>
      </c>
      <c r="H990" s="43" t="str">
        <f>'pas224'!K341</f>
        <v>Pyhaselka</v>
      </c>
      <c r="O990" t="str">
        <f t="shared" si="26"/>
        <v>989|224|726|Pyhaselka||||||</v>
      </c>
    </row>
    <row r="991" spans="5:15">
      <c r="E991" s="18">
        <v>990</v>
      </c>
      <c r="F991" s="158">
        <f>'pas224'!I342</f>
        <v>224</v>
      </c>
      <c r="G991" s="18">
        <f>'pas224'!J342</f>
        <v>727</v>
      </c>
      <c r="H991" s="43" t="str">
        <f>'pas224'!K342</f>
        <v>Rautalampi</v>
      </c>
      <c r="O991" t="str">
        <f t="shared" si="26"/>
        <v>990|224|727|Rautalampi||||||</v>
      </c>
    </row>
    <row r="992" spans="5:15">
      <c r="E992" s="152">
        <v>991</v>
      </c>
      <c r="F992" s="158">
        <f>'pas224'!I343</f>
        <v>224</v>
      </c>
      <c r="G992" s="18">
        <f>'pas224'!J343</f>
        <v>728</v>
      </c>
      <c r="H992" s="43" t="str">
        <f>'pas224'!K343</f>
        <v>Rautavaara</v>
      </c>
      <c r="O992" t="str">
        <f t="shared" si="26"/>
        <v>991|224|728|Rautavaara||||||</v>
      </c>
    </row>
    <row r="993" spans="5:15">
      <c r="E993" s="18">
        <v>992</v>
      </c>
      <c r="F993" s="158">
        <f>'pas224'!I344</f>
        <v>224</v>
      </c>
      <c r="G993" s="18">
        <f>'pas224'!J344</f>
        <v>729</v>
      </c>
      <c r="H993" s="43" t="str">
        <f>'pas224'!K344</f>
        <v>Raakkyla</v>
      </c>
      <c r="O993" t="str">
        <f t="shared" si="26"/>
        <v>992|224|729|Raakkyla||||||</v>
      </c>
    </row>
    <row r="994" spans="5:15">
      <c r="E994" s="18">
        <v>993</v>
      </c>
      <c r="F994" s="158">
        <f>'pas224'!I345</f>
        <v>224</v>
      </c>
      <c r="G994" s="18">
        <f>'pas224'!J345</f>
        <v>730</v>
      </c>
      <c r="H994" s="43" t="str">
        <f>'pas224'!K345</f>
        <v>Siilinjarvi</v>
      </c>
      <c r="O994" t="str">
        <f t="shared" si="26"/>
        <v>993|224|730|Siilinjarvi||||||</v>
      </c>
    </row>
    <row r="995" spans="5:15">
      <c r="E995" s="18">
        <v>994</v>
      </c>
      <c r="F995" s="158">
        <f>'pas224'!I346</f>
        <v>224</v>
      </c>
      <c r="G995" s="18">
        <f>'pas224'!J346</f>
        <v>731</v>
      </c>
      <c r="H995" s="43" t="str">
        <f>'pas224'!K346</f>
        <v>Sonkajarvi</v>
      </c>
      <c r="O995" t="str">
        <f t="shared" si="26"/>
        <v>994|224|731|Sonkajarvi||||||</v>
      </c>
    </row>
    <row r="996" spans="5:15">
      <c r="E996" s="18">
        <v>995</v>
      </c>
      <c r="F996" s="158">
        <f>'pas224'!I347</f>
        <v>224</v>
      </c>
      <c r="G996" s="18">
        <f>'pas224'!J347</f>
        <v>732</v>
      </c>
      <c r="H996" s="43" t="str">
        <f>'pas224'!K347</f>
        <v>Suonenjoki</v>
      </c>
      <c r="O996" t="str">
        <f t="shared" si="26"/>
        <v>995|224|732|Suonenjoki||||||</v>
      </c>
    </row>
    <row r="997" spans="5:15">
      <c r="E997" s="18">
        <v>996</v>
      </c>
      <c r="F997" s="158">
        <f>'pas224'!I348</f>
        <v>224</v>
      </c>
      <c r="G997" s="18">
        <f>'pas224'!J348</f>
        <v>733</v>
      </c>
      <c r="H997" s="43" t="str">
        <f>'pas224'!K348</f>
        <v>Tervo</v>
      </c>
      <c r="O997" t="str">
        <f t="shared" si="26"/>
        <v>996|224|733|Tervo||||||</v>
      </c>
    </row>
    <row r="998" spans="5:15">
      <c r="E998" s="18">
        <v>997</v>
      </c>
      <c r="F998" s="158">
        <f>'pas224'!I349</f>
        <v>224</v>
      </c>
      <c r="G998" s="18">
        <f>'pas224'!J349</f>
        <v>734</v>
      </c>
      <c r="H998" s="43" t="str">
        <f>'pas224'!K349</f>
        <v>Tohmajarvi</v>
      </c>
      <c r="O998" t="str">
        <f t="shared" si="26"/>
        <v>997|224|734|Tohmajarvi||||||</v>
      </c>
    </row>
    <row r="999" spans="5:15">
      <c r="E999" s="18">
        <v>998</v>
      </c>
      <c r="F999" s="158">
        <f>'pas224'!I350</f>
        <v>224</v>
      </c>
      <c r="G999" s="18">
        <f>'pas224'!J350</f>
        <v>735</v>
      </c>
      <c r="H999" s="43" t="str">
        <f>'pas224'!K350</f>
        <v>Tuupovaara</v>
      </c>
      <c r="O999" t="str">
        <f t="shared" si="26"/>
        <v>998|224|735|Tuupovaara||||||</v>
      </c>
    </row>
    <row r="1000" spans="5:15">
      <c r="E1000" s="18">
        <v>999</v>
      </c>
      <c r="F1000" s="158">
        <f>'pas224'!I351</f>
        <v>224</v>
      </c>
      <c r="G1000" s="18">
        <f>'pas224'!J351</f>
        <v>736</v>
      </c>
      <c r="H1000" s="43" t="str">
        <f>'pas224'!K351</f>
        <v>Tuusniemi</v>
      </c>
      <c r="O1000" t="str">
        <f t="shared" si="26"/>
        <v>999|224|736|Tuusniemi||||||</v>
      </c>
    </row>
    <row r="1001" spans="5:15">
      <c r="E1001" s="18">
        <v>1000</v>
      </c>
      <c r="F1001" s="158">
        <f>'pas224'!I352</f>
        <v>224</v>
      </c>
      <c r="G1001" s="18">
        <f>'pas224'!J352</f>
        <v>737</v>
      </c>
      <c r="H1001" s="43" t="str">
        <f>'pas224'!K352</f>
        <v>Valtimo</v>
      </c>
      <c r="O1001" t="str">
        <f t="shared" si="26"/>
        <v>1000|224|737|Valtimo||||||</v>
      </c>
    </row>
    <row r="1002" spans="5:15">
      <c r="E1002" s="152">
        <v>1001</v>
      </c>
      <c r="F1002" s="158">
        <f>'pas224'!I353</f>
        <v>224</v>
      </c>
      <c r="G1002" s="18">
        <f>'pas224'!J353</f>
        <v>738</v>
      </c>
      <c r="H1002" s="43" t="str">
        <f>'pas224'!K353</f>
        <v>Varkaus</v>
      </c>
      <c r="O1002" t="str">
        <f t="shared" si="26"/>
        <v>1001|224|738|Varkaus||||||</v>
      </c>
    </row>
    <row r="1003" spans="5:15">
      <c r="E1003" s="18">
        <v>1002</v>
      </c>
      <c r="F1003" s="158">
        <f>'pas224'!I354</f>
        <v>224</v>
      </c>
      <c r="G1003" s="18">
        <f>'pas224'!J354</f>
        <v>739</v>
      </c>
      <c r="H1003" s="43" t="str">
        <f>'pas224'!K354</f>
        <v>Varpaisjarvi</v>
      </c>
      <c r="O1003" t="str">
        <f t="shared" si="26"/>
        <v>1002|224|739|Varpaisjarvi||||||</v>
      </c>
    </row>
    <row r="1004" spans="5:15">
      <c r="E1004" s="18">
        <v>1003</v>
      </c>
      <c r="F1004" s="158">
        <f>'pas224'!I355</f>
        <v>224</v>
      </c>
      <c r="G1004" s="18">
        <f>'pas224'!J355</f>
        <v>740</v>
      </c>
      <c r="H1004" s="43" t="str">
        <f>'pas224'!K355</f>
        <v>Vehmersalmi</v>
      </c>
      <c r="O1004" t="str">
        <f t="shared" si="26"/>
        <v>1003|224|740|Vehmersalmi||||||</v>
      </c>
    </row>
    <row r="1005" spans="5:15">
      <c r="E1005" s="18">
        <v>1004</v>
      </c>
      <c r="F1005" s="158">
        <f>'pas224'!I356</f>
        <v>224</v>
      </c>
      <c r="G1005" s="18">
        <f>'pas224'!J356</f>
        <v>741</v>
      </c>
      <c r="H1005" s="43" t="str">
        <f>'pas224'!K356</f>
        <v>Vesanto</v>
      </c>
      <c r="O1005" t="str">
        <f t="shared" si="26"/>
        <v>1004|224|741|Vesanto||||||</v>
      </c>
    </row>
    <row r="1006" spans="5:15">
      <c r="E1006" s="18">
        <v>1005</v>
      </c>
      <c r="F1006" s="158">
        <f>'pas224'!I357</f>
        <v>224</v>
      </c>
      <c r="G1006" s="18">
        <f>'pas224'!J357</f>
        <v>742</v>
      </c>
      <c r="H1006" s="43" t="str">
        <f>'pas224'!K357</f>
        <v>Vierema</v>
      </c>
      <c r="O1006" t="str">
        <f t="shared" si="26"/>
        <v>1005|224|742|Vierema||||||</v>
      </c>
    </row>
    <row r="1007" spans="5:15">
      <c r="E1007" s="18">
        <v>1006</v>
      </c>
      <c r="F1007" s="158">
        <f>'pas224'!I358</f>
        <v>224</v>
      </c>
      <c r="G1007" s="18">
        <f>'pas224'!J358</f>
        <v>743</v>
      </c>
      <c r="H1007" s="43" t="str">
        <f>'pas224'!K358</f>
        <v>Vartsila</v>
      </c>
      <c r="O1007" t="str">
        <f t="shared" si="26"/>
        <v>1006|224|743|Vartsila||||||</v>
      </c>
    </row>
    <row r="1008" spans="5:15">
      <c r="E1008" s="18">
        <v>1007</v>
      </c>
      <c r="F1008" s="158">
        <f>'pas224'!I359</f>
        <v>224</v>
      </c>
      <c r="G1008" s="18">
        <f>'pas224'!J359</f>
        <v>801</v>
      </c>
      <c r="H1008" s="43" t="str">
        <f>'pas224'!K359</f>
        <v>Alavieska</v>
      </c>
      <c r="O1008" t="str">
        <f t="shared" si="26"/>
        <v>1007|224|801|Alavieska||||||</v>
      </c>
    </row>
    <row r="1009" spans="5:15">
      <c r="E1009" s="18">
        <v>1008</v>
      </c>
      <c r="F1009" s="158">
        <f>'pas224'!I360</f>
        <v>224</v>
      </c>
      <c r="G1009" s="18">
        <f>'pas224'!J360</f>
        <v>802</v>
      </c>
      <c r="H1009" s="43" t="str">
        <f>'pas224'!K360</f>
        <v>Haapajarvi</v>
      </c>
      <c r="O1009" t="str">
        <f t="shared" si="26"/>
        <v>1008|224|802|Haapajarvi||||||</v>
      </c>
    </row>
    <row r="1010" spans="5:15">
      <c r="E1010" s="18">
        <v>1009</v>
      </c>
      <c r="F1010" s="158">
        <f>'pas224'!I361</f>
        <v>224</v>
      </c>
      <c r="G1010" s="18">
        <f>'pas224'!J361</f>
        <v>803</v>
      </c>
      <c r="H1010" s="43" t="str">
        <f>'pas224'!K361</f>
        <v>Haapavesi</v>
      </c>
      <c r="O1010" t="str">
        <f t="shared" si="26"/>
        <v>1009|224|803|Haapavesi||||||</v>
      </c>
    </row>
    <row r="1011" spans="5:15">
      <c r="E1011" s="18">
        <v>1010</v>
      </c>
      <c r="F1011" s="158">
        <f>'pas224'!I362</f>
        <v>224</v>
      </c>
      <c r="G1011" s="18">
        <f>'pas224'!J362</f>
        <v>804</v>
      </c>
      <c r="H1011" s="43" t="str">
        <f>'pas224'!K362</f>
        <v>Hailuoto</v>
      </c>
      <c r="O1011" t="str">
        <f t="shared" si="26"/>
        <v>1010|224|804|Hailuoto||||||</v>
      </c>
    </row>
    <row r="1012" spans="5:15">
      <c r="E1012" s="152">
        <v>1011</v>
      </c>
      <c r="F1012" s="158">
        <f>'pas224'!I363</f>
        <v>224</v>
      </c>
      <c r="G1012" s="18">
        <f>'pas224'!J363</f>
        <v>805</v>
      </c>
      <c r="H1012" s="43" t="str">
        <f>'pas224'!K363</f>
        <v>Haukipudas</v>
      </c>
      <c r="O1012" t="str">
        <f t="shared" si="26"/>
        <v>1011|224|805|Haukipudas||||||</v>
      </c>
    </row>
    <row r="1013" spans="5:15">
      <c r="E1013" s="18">
        <v>1012</v>
      </c>
      <c r="F1013" s="158">
        <f>'pas224'!I364</f>
        <v>224</v>
      </c>
      <c r="G1013" s="18">
        <f>'pas224'!J364</f>
        <v>806</v>
      </c>
      <c r="H1013" s="43" t="str">
        <f>'pas224'!K364</f>
        <v>Hyrynsalmi</v>
      </c>
      <c r="O1013" t="str">
        <f t="shared" si="26"/>
        <v>1012|224|806|Hyrynsalmi||||||</v>
      </c>
    </row>
    <row r="1014" spans="5:15">
      <c r="E1014" s="18">
        <v>1013</v>
      </c>
      <c r="F1014" s="158">
        <f>'pas224'!I365</f>
        <v>224</v>
      </c>
      <c r="G1014" s="18">
        <f>'pas224'!J365</f>
        <v>807</v>
      </c>
      <c r="H1014" s="43" t="str">
        <f>'pas224'!K365</f>
        <v>Ii</v>
      </c>
      <c r="O1014" t="str">
        <f t="shared" si="26"/>
        <v>1013|224|807|Ii||||||</v>
      </c>
    </row>
    <row r="1015" spans="5:15">
      <c r="E1015" s="18">
        <v>1014</v>
      </c>
      <c r="F1015" s="158">
        <f>'pas224'!I366</f>
        <v>224</v>
      </c>
      <c r="G1015" s="18">
        <f>'pas224'!J366</f>
        <v>808</v>
      </c>
      <c r="H1015" s="43" t="str">
        <f>'pas224'!K366</f>
        <v>Kajaani</v>
      </c>
      <c r="O1015" t="str">
        <f t="shared" si="26"/>
        <v>1014|224|808|Kajaani||||||</v>
      </c>
    </row>
    <row r="1016" spans="5:15">
      <c r="E1016" s="18">
        <v>1015</v>
      </c>
      <c r="F1016" s="158">
        <f>'pas224'!I367</f>
        <v>224</v>
      </c>
      <c r="G1016" s="18">
        <f>'pas224'!J367</f>
        <v>810</v>
      </c>
      <c r="H1016" s="43" t="str">
        <f>'pas224'!K367</f>
        <v>Kalajoki</v>
      </c>
      <c r="O1016" t="str">
        <f t="shared" si="26"/>
        <v>1015|224|810|Kalajoki||||||</v>
      </c>
    </row>
    <row r="1017" spans="5:15">
      <c r="E1017" s="18">
        <v>1016</v>
      </c>
      <c r="F1017" s="158">
        <f>'pas224'!I368</f>
        <v>224</v>
      </c>
      <c r="G1017" s="18">
        <f>'pas224'!J368</f>
        <v>811</v>
      </c>
      <c r="H1017" s="43" t="str">
        <f>'pas224'!K368</f>
        <v>Kempele</v>
      </c>
      <c r="O1017" t="str">
        <f t="shared" si="26"/>
        <v>1016|224|811|Kempele||||||</v>
      </c>
    </row>
    <row r="1018" spans="5:15">
      <c r="E1018" s="18">
        <v>1017</v>
      </c>
      <c r="F1018" s="158">
        <f>'pas224'!I369</f>
        <v>224</v>
      </c>
      <c r="G1018" s="18">
        <f>'pas224'!J369</f>
        <v>812</v>
      </c>
      <c r="H1018" s="43" t="str">
        <f>'pas224'!K369</f>
        <v>Kestila</v>
      </c>
      <c r="O1018" t="str">
        <f t="shared" si="26"/>
        <v>1017|224|812|Kestila||||||</v>
      </c>
    </row>
    <row r="1019" spans="5:15">
      <c r="E1019" s="18">
        <v>1018</v>
      </c>
      <c r="F1019" s="158">
        <f>'pas224'!I370</f>
        <v>224</v>
      </c>
      <c r="G1019" s="18">
        <f>'pas224'!J370</f>
        <v>813</v>
      </c>
      <c r="H1019" s="43" t="str">
        <f>'pas224'!K370</f>
        <v>Kiiminki</v>
      </c>
      <c r="O1019" t="str">
        <f t="shared" si="26"/>
        <v>1018|224|813|Kiiminki||||||</v>
      </c>
    </row>
    <row r="1020" spans="5:15">
      <c r="E1020" s="18">
        <v>1019</v>
      </c>
      <c r="F1020" s="158">
        <f>'pas224'!I371</f>
        <v>224</v>
      </c>
      <c r="G1020" s="18">
        <f>'pas224'!J371</f>
        <v>814</v>
      </c>
      <c r="H1020" s="43" t="str">
        <f>'pas224'!K371</f>
        <v>Kuhmo</v>
      </c>
      <c r="O1020" t="str">
        <f t="shared" si="26"/>
        <v>1019|224|814|Kuhmo||||||</v>
      </c>
    </row>
    <row r="1021" spans="5:15">
      <c r="E1021" s="18">
        <v>1020</v>
      </c>
      <c r="F1021" s="158">
        <f>'pas224'!I372</f>
        <v>224</v>
      </c>
      <c r="G1021" s="18">
        <f>'pas224'!J372</f>
        <v>815</v>
      </c>
      <c r="H1021" s="43" t="str">
        <f>'pas224'!K372</f>
        <v>Kuivaniemi</v>
      </c>
      <c r="O1021" t="str">
        <f t="shared" si="26"/>
        <v>1020|224|815|Kuivaniemi||||||</v>
      </c>
    </row>
    <row r="1022" spans="5:15">
      <c r="E1022" s="152">
        <v>1021</v>
      </c>
      <c r="F1022" s="158">
        <f>'pas224'!I373</f>
        <v>224</v>
      </c>
      <c r="G1022" s="18">
        <f>'pas224'!J373</f>
        <v>816</v>
      </c>
      <c r="H1022" s="43" t="str">
        <f>'pas224'!K373</f>
        <v>Kuusamo</v>
      </c>
      <c r="O1022" t="str">
        <f t="shared" si="26"/>
        <v>1021|224|816|Kuusamo||||||</v>
      </c>
    </row>
    <row r="1023" spans="5:15">
      <c r="E1023" s="18">
        <v>1022</v>
      </c>
      <c r="F1023" s="158">
        <f>'pas224'!I374</f>
        <v>224</v>
      </c>
      <c r="G1023" s="18">
        <f>'pas224'!J374</f>
        <v>817</v>
      </c>
      <c r="H1023" s="43" t="str">
        <f>'pas224'!K374</f>
        <v>Karsamaki</v>
      </c>
      <c r="O1023" t="str">
        <f t="shared" si="26"/>
        <v>1022|224|817|Karsamaki||||||</v>
      </c>
    </row>
    <row r="1024" spans="5:15">
      <c r="E1024" s="18">
        <v>1023</v>
      </c>
      <c r="F1024" s="158">
        <f>'pas224'!I375</f>
        <v>224</v>
      </c>
      <c r="G1024" s="18">
        <f>'pas224'!J375</f>
        <v>818</v>
      </c>
      <c r="H1024" s="43" t="str">
        <f>'pas224'!K375</f>
        <v>Liminka</v>
      </c>
      <c r="O1024" t="str">
        <f t="shared" si="26"/>
        <v>1023|224|818|Liminka||||||</v>
      </c>
    </row>
    <row r="1025" spans="5:15">
      <c r="E1025" s="18">
        <v>1024</v>
      </c>
      <c r="F1025" s="158">
        <f>'pas224'!I376</f>
        <v>224</v>
      </c>
      <c r="G1025" s="18">
        <f>'pas224'!J376</f>
        <v>819</v>
      </c>
      <c r="H1025" s="43" t="str">
        <f>'pas224'!K376</f>
        <v>Lumijoki</v>
      </c>
      <c r="O1025" t="str">
        <f t="shared" si="26"/>
        <v>1024|224|819|Lumijoki||||||</v>
      </c>
    </row>
    <row r="1026" spans="5:15">
      <c r="E1026" s="18">
        <v>1025</v>
      </c>
      <c r="F1026" s="158">
        <f>'pas224'!I377</f>
        <v>224</v>
      </c>
      <c r="G1026" s="18">
        <f>'pas224'!J377</f>
        <v>820</v>
      </c>
      <c r="H1026" s="43" t="str">
        <f>'pas224'!K377</f>
        <v>Merijarvi</v>
      </c>
      <c r="O1026" t="str">
        <f t="shared" si="26"/>
        <v>1025|224|820|Merijarvi||||||</v>
      </c>
    </row>
    <row r="1027" spans="5:15">
      <c r="E1027" s="18">
        <v>1026</v>
      </c>
      <c r="F1027" s="158">
        <f>'pas224'!I378</f>
        <v>224</v>
      </c>
      <c r="G1027" s="18">
        <f>'pas224'!J378</f>
        <v>821</v>
      </c>
      <c r="H1027" s="43" t="str">
        <f>'pas224'!K378</f>
        <v>Muhos</v>
      </c>
      <c r="O1027" t="str">
        <f t="shared" ref="O1027:O1090" si="27">E1027&amp;"|"&amp;F1027&amp;"|"&amp;G1027&amp;"|"&amp;H1027&amp;"|"&amp;I1027&amp;"|"&amp;J1027&amp;"|"&amp;K1027&amp;"|"&amp;L1027&amp;"|"&amp;IF(M1027 &lt;&gt; "",TEXT(M1027,"yyyy-mm-dd"),"")&amp;"|"&amp;IF(N1027 &lt;&gt; "",TEXT(N1027,"yyyy-mm-dd"),"")</f>
        <v>1026|224|821|Muhos||||||</v>
      </c>
    </row>
    <row r="1028" spans="5:15">
      <c r="E1028" s="18">
        <v>1027</v>
      </c>
      <c r="F1028" s="158">
        <f>'pas224'!I379</f>
        <v>224</v>
      </c>
      <c r="G1028" s="18">
        <f>'pas224'!J379</f>
        <v>822</v>
      </c>
      <c r="H1028" s="43" t="str">
        <f>'pas224'!K379</f>
        <v>Nivala</v>
      </c>
      <c r="O1028" t="str">
        <f t="shared" si="27"/>
        <v>1027|224|822|Nivala||||||</v>
      </c>
    </row>
    <row r="1029" spans="5:15">
      <c r="E1029" s="18">
        <v>1028</v>
      </c>
      <c r="F1029" s="158">
        <f>'pas224'!I380</f>
        <v>224</v>
      </c>
      <c r="G1029" s="18">
        <f>'pas224'!J380</f>
        <v>823</v>
      </c>
      <c r="H1029" s="43" t="str">
        <f>'pas224'!K380</f>
        <v>Oulainen</v>
      </c>
      <c r="O1029" t="str">
        <f t="shared" si="27"/>
        <v>1028|224|823|Oulainen||||||</v>
      </c>
    </row>
    <row r="1030" spans="5:15">
      <c r="E1030" s="18">
        <v>1029</v>
      </c>
      <c r="F1030" s="158">
        <f>'pas224'!I381</f>
        <v>224</v>
      </c>
      <c r="G1030" s="18">
        <f>'pas224'!J381</f>
        <v>824</v>
      </c>
      <c r="H1030" s="43" t="str">
        <f>'pas224'!K381</f>
        <v>Oulu</v>
      </c>
      <c r="O1030" t="str">
        <f t="shared" si="27"/>
        <v>1029|224|824|Oulu||||||</v>
      </c>
    </row>
    <row r="1031" spans="5:15">
      <c r="E1031" s="18">
        <v>1030</v>
      </c>
      <c r="F1031" s="158">
        <f>'pas224'!I382</f>
        <v>224</v>
      </c>
      <c r="G1031" s="18">
        <f>'pas224'!J382</f>
        <v>825</v>
      </c>
      <c r="H1031" s="43" t="str">
        <f>'pas224'!K382</f>
        <v>Oulunsalo</v>
      </c>
      <c r="O1031" t="str">
        <f t="shared" si="27"/>
        <v>1030|224|825|Oulunsalo||||||</v>
      </c>
    </row>
    <row r="1032" spans="5:15">
      <c r="E1032" s="152">
        <v>1031</v>
      </c>
      <c r="F1032" s="158">
        <f>'pas224'!I383</f>
        <v>224</v>
      </c>
      <c r="G1032" s="18">
        <f>'pas224'!J383</f>
        <v>826</v>
      </c>
      <c r="H1032" s="43" t="str">
        <f>'pas224'!K383</f>
        <v>Paltamo</v>
      </c>
      <c r="O1032" t="str">
        <f t="shared" si="27"/>
        <v>1031|224|826|Paltamo||||||</v>
      </c>
    </row>
    <row r="1033" spans="5:15">
      <c r="E1033" s="18">
        <v>1032</v>
      </c>
      <c r="F1033" s="158">
        <f>'pas224'!I384</f>
        <v>224</v>
      </c>
      <c r="G1033" s="18">
        <f>'pas224'!J384</f>
        <v>827</v>
      </c>
      <c r="H1033" s="43" t="str">
        <f>'pas224'!K384</f>
        <v>Pattijoki</v>
      </c>
      <c r="O1033" t="str">
        <f t="shared" si="27"/>
        <v>1032|224|827|Pattijoki||||||</v>
      </c>
    </row>
    <row r="1034" spans="5:15">
      <c r="E1034" s="18">
        <v>1033</v>
      </c>
      <c r="F1034" s="158">
        <f>'pas224'!I385</f>
        <v>224</v>
      </c>
      <c r="G1034" s="18">
        <f>'pas224'!J385</f>
        <v>828</v>
      </c>
      <c r="H1034" s="43" t="str">
        <f>'pas224'!K385</f>
        <v>Piippola</v>
      </c>
      <c r="O1034" t="str">
        <f t="shared" si="27"/>
        <v>1033|224|828|Piippola||||||</v>
      </c>
    </row>
    <row r="1035" spans="5:15">
      <c r="E1035" s="18">
        <v>1034</v>
      </c>
      <c r="F1035" s="158">
        <f>'pas224'!I386</f>
        <v>224</v>
      </c>
      <c r="G1035" s="18">
        <f>'pas224'!J386</f>
        <v>829</v>
      </c>
      <c r="H1035" s="43" t="str">
        <f>'pas224'!K386</f>
        <v>Pudasjarvi</v>
      </c>
      <c r="O1035" t="str">
        <f t="shared" si="27"/>
        <v>1034|224|829|Pudasjarvi||||||</v>
      </c>
    </row>
    <row r="1036" spans="5:15">
      <c r="E1036" s="18">
        <v>1035</v>
      </c>
      <c r="F1036" s="158">
        <f>'pas224'!I387</f>
        <v>224</v>
      </c>
      <c r="G1036" s="18">
        <f>'pas224'!J387</f>
        <v>830</v>
      </c>
      <c r="H1036" s="43" t="str">
        <f>'pas224'!K387</f>
        <v>Pulkkila</v>
      </c>
      <c r="O1036" t="str">
        <f t="shared" si="27"/>
        <v>1035|224|830|Pulkkila||||||</v>
      </c>
    </row>
    <row r="1037" spans="5:15">
      <c r="E1037" s="18">
        <v>1036</v>
      </c>
      <c r="F1037" s="158">
        <f>'pas224'!I388</f>
        <v>224</v>
      </c>
      <c r="G1037" s="18">
        <f>'pas224'!J388</f>
        <v>831</v>
      </c>
      <c r="H1037" s="43" t="str">
        <f>'pas224'!K388</f>
        <v>Puolanka</v>
      </c>
      <c r="O1037" t="str">
        <f t="shared" si="27"/>
        <v>1036|224|831|Puolanka||||||</v>
      </c>
    </row>
    <row r="1038" spans="5:15">
      <c r="E1038" s="18">
        <v>1037</v>
      </c>
      <c r="F1038" s="158">
        <f>'pas224'!I389</f>
        <v>224</v>
      </c>
      <c r="G1038" s="18">
        <f>'pas224'!J389</f>
        <v>832</v>
      </c>
      <c r="H1038" s="43" t="str">
        <f>'pas224'!K389</f>
        <v>Pyhajoki</v>
      </c>
      <c r="O1038" t="str">
        <f t="shared" si="27"/>
        <v>1037|224|832|Pyhajoki||||||</v>
      </c>
    </row>
    <row r="1039" spans="5:15">
      <c r="E1039" s="18">
        <v>1038</v>
      </c>
      <c r="F1039" s="158">
        <f>'pas224'!I390</f>
        <v>224</v>
      </c>
      <c r="G1039" s="18">
        <f>'pas224'!J390</f>
        <v>833</v>
      </c>
      <c r="H1039" s="43" t="str">
        <f>'pas224'!K390</f>
        <v>Pyhajarvi</v>
      </c>
      <c r="O1039" t="str">
        <f t="shared" si="27"/>
        <v>1038|224|833|Pyhajarvi||||||</v>
      </c>
    </row>
    <row r="1040" spans="5:15">
      <c r="E1040" s="18">
        <v>1039</v>
      </c>
      <c r="F1040" s="158">
        <f>'pas224'!I391</f>
        <v>224</v>
      </c>
      <c r="G1040" s="18">
        <f>'pas224'!J391</f>
        <v>834</v>
      </c>
      <c r="H1040" s="43" t="str">
        <f>'pas224'!K391</f>
        <v>Pyhanta</v>
      </c>
      <c r="O1040" t="str">
        <f t="shared" si="27"/>
        <v>1039|224|834|Pyhanta||||||</v>
      </c>
    </row>
    <row r="1041" spans="5:15">
      <c r="E1041" s="18">
        <v>1040</v>
      </c>
      <c r="F1041" s="158">
        <f>'pas224'!I392</f>
        <v>224</v>
      </c>
      <c r="G1041" s="18">
        <f>'pas224'!J392</f>
        <v>835</v>
      </c>
      <c r="H1041" s="43" t="str">
        <f>'pas224'!K392</f>
        <v>Raahe</v>
      </c>
      <c r="O1041" t="str">
        <f t="shared" si="27"/>
        <v>1040|224|835|Raahe||||||</v>
      </c>
    </row>
    <row r="1042" spans="5:15">
      <c r="E1042" s="152">
        <v>1041</v>
      </c>
      <c r="F1042" s="158">
        <f>'pas224'!I393</f>
        <v>224</v>
      </c>
      <c r="G1042" s="18">
        <f>'pas224'!J393</f>
        <v>836</v>
      </c>
      <c r="H1042" s="43" t="str">
        <f>'pas224'!K393</f>
        <v>Rantsila</v>
      </c>
      <c r="O1042" t="str">
        <f t="shared" si="27"/>
        <v>1041|224|836|Rantsila||||||</v>
      </c>
    </row>
    <row r="1043" spans="5:15">
      <c r="E1043" s="18">
        <v>1042</v>
      </c>
      <c r="F1043" s="158">
        <f>'pas224'!I394</f>
        <v>224</v>
      </c>
      <c r="G1043" s="18">
        <f>'pas224'!J394</f>
        <v>837</v>
      </c>
      <c r="H1043" s="43" t="str">
        <f>'pas224'!K394</f>
        <v>Reisjarvi</v>
      </c>
      <c r="O1043" t="str">
        <f t="shared" si="27"/>
        <v>1042|224|837|Reisjarvi||||||</v>
      </c>
    </row>
    <row r="1044" spans="5:15">
      <c r="E1044" s="18">
        <v>1043</v>
      </c>
      <c r="F1044" s="158">
        <f>'pas224'!I395</f>
        <v>224</v>
      </c>
      <c r="G1044" s="18">
        <f>'pas224'!J395</f>
        <v>838</v>
      </c>
      <c r="H1044" s="43" t="str">
        <f>'pas224'!K395</f>
        <v>Ristijarvi</v>
      </c>
      <c r="O1044" t="str">
        <f t="shared" si="27"/>
        <v>1043|224|838|Ristijarvi||||||</v>
      </c>
    </row>
    <row r="1045" spans="5:15">
      <c r="E1045" s="18">
        <v>1044</v>
      </c>
      <c r="F1045" s="158">
        <f>'pas224'!I396</f>
        <v>224</v>
      </c>
      <c r="G1045" s="18">
        <f>'pas224'!J396</f>
        <v>839</v>
      </c>
      <c r="H1045" s="43" t="str">
        <f>'pas224'!K396</f>
        <v>Ruukki</v>
      </c>
      <c r="O1045" t="str">
        <f t="shared" si="27"/>
        <v>1044|224|839|Ruukki||||||</v>
      </c>
    </row>
    <row r="1046" spans="5:15">
      <c r="E1046" s="18">
        <v>1045</v>
      </c>
      <c r="F1046" s="158">
        <f>'pas224'!I397</f>
        <v>224</v>
      </c>
      <c r="G1046" s="18">
        <f>'pas224'!J397</f>
        <v>840</v>
      </c>
      <c r="H1046" s="43" t="str">
        <f>'pas224'!K397</f>
        <v>Sievi</v>
      </c>
      <c r="O1046" t="str">
        <f t="shared" si="27"/>
        <v>1045|224|840|Sievi||||||</v>
      </c>
    </row>
    <row r="1047" spans="5:15">
      <c r="E1047" s="18">
        <v>1046</v>
      </c>
      <c r="F1047" s="158">
        <f>'pas224'!I398</f>
        <v>224</v>
      </c>
      <c r="G1047" s="18">
        <f>'pas224'!J398</f>
        <v>841</v>
      </c>
      <c r="H1047" s="43" t="str">
        <f>'pas224'!K398</f>
        <v>Siikajoki</v>
      </c>
      <c r="O1047" t="str">
        <f t="shared" si="27"/>
        <v>1046|224|841|Siikajoki||||||</v>
      </c>
    </row>
    <row r="1048" spans="5:15">
      <c r="E1048" s="18">
        <v>1047</v>
      </c>
      <c r="F1048" s="158">
        <f>'pas224'!I399</f>
        <v>224</v>
      </c>
      <c r="G1048" s="18">
        <f>'pas224'!J399</f>
        <v>842</v>
      </c>
      <c r="H1048" s="43" t="str">
        <f>'pas224'!K399</f>
        <v>Sotkamo</v>
      </c>
      <c r="O1048" t="str">
        <f t="shared" si="27"/>
        <v>1047|224|842|Sotkamo||||||</v>
      </c>
    </row>
    <row r="1049" spans="5:15">
      <c r="E1049" s="18">
        <v>1048</v>
      </c>
      <c r="F1049" s="158">
        <f>'pas224'!I400</f>
        <v>224</v>
      </c>
      <c r="G1049" s="18">
        <f>'pas224'!J400</f>
        <v>843</v>
      </c>
      <c r="H1049" s="43" t="str">
        <f>'pas224'!K400</f>
        <v>Suomussalmi</v>
      </c>
      <c r="O1049" t="str">
        <f t="shared" si="27"/>
        <v>1048|224|843|Suomussalmi||||||</v>
      </c>
    </row>
    <row r="1050" spans="5:15">
      <c r="E1050" s="18">
        <v>1049</v>
      </c>
      <c r="F1050" s="158">
        <f>'pas224'!I401</f>
        <v>224</v>
      </c>
      <c r="G1050" s="18">
        <f>'pas224'!J401</f>
        <v>844</v>
      </c>
      <c r="H1050" s="43" t="str">
        <f>'pas224'!K401</f>
        <v>Taivalkoski</v>
      </c>
      <c r="O1050" t="str">
        <f t="shared" si="27"/>
        <v>1049|224|844|Taivalkoski||||||</v>
      </c>
    </row>
    <row r="1051" spans="5:15">
      <c r="E1051" s="18">
        <v>1050</v>
      </c>
      <c r="F1051" s="158">
        <f>'pas224'!I402</f>
        <v>224</v>
      </c>
      <c r="G1051" s="18">
        <f>'pas224'!J402</f>
        <v>846</v>
      </c>
      <c r="H1051" s="43" t="str">
        <f>'pas224'!K402</f>
        <v>Tyrnava</v>
      </c>
      <c r="O1051" t="str">
        <f t="shared" si="27"/>
        <v>1050|224|846|Tyrnava||||||</v>
      </c>
    </row>
    <row r="1052" spans="5:15">
      <c r="E1052" s="152">
        <v>1051</v>
      </c>
      <c r="F1052" s="158">
        <f>'pas224'!I403</f>
        <v>224</v>
      </c>
      <c r="G1052" s="18">
        <f>'pas224'!J403</f>
        <v>847</v>
      </c>
      <c r="H1052" s="43" t="str">
        <f>'pas224'!K403</f>
        <v>Utajarvi</v>
      </c>
      <c r="O1052" t="str">
        <f t="shared" si="27"/>
        <v>1051|224|847|Utajarvi||||||</v>
      </c>
    </row>
    <row r="1053" spans="5:15">
      <c r="E1053" s="18">
        <v>1052</v>
      </c>
      <c r="F1053" s="158">
        <f>'pas224'!I404</f>
        <v>224</v>
      </c>
      <c r="G1053" s="18">
        <f>'pas224'!J404</f>
        <v>848</v>
      </c>
      <c r="H1053" s="43" t="str">
        <f>'pas224'!K404</f>
        <v>Vaala</v>
      </c>
      <c r="O1053" t="str">
        <f t="shared" si="27"/>
        <v>1052|224|848|Vaala||||||</v>
      </c>
    </row>
    <row r="1054" spans="5:15">
      <c r="E1054" s="18">
        <v>1053</v>
      </c>
      <c r="F1054" s="158">
        <f>'pas224'!I405</f>
        <v>224</v>
      </c>
      <c r="G1054" s="18">
        <f>'pas224'!J405</f>
        <v>849</v>
      </c>
      <c r="H1054" s="43" t="str">
        <f>'pas224'!K405</f>
        <v>Vihanti</v>
      </c>
      <c r="O1054" t="str">
        <f t="shared" si="27"/>
        <v>1053|224|849|Vihanti||||||</v>
      </c>
    </row>
    <row r="1055" spans="5:15">
      <c r="E1055" s="18">
        <v>1054</v>
      </c>
      <c r="F1055" s="158">
        <f>'pas224'!I406</f>
        <v>224</v>
      </c>
      <c r="G1055" s="18">
        <f>'pas224'!J406</f>
        <v>850</v>
      </c>
      <c r="H1055" s="43" t="str">
        <f>'pas224'!K406</f>
        <v>Vuolijoki</v>
      </c>
      <c r="O1055" t="str">
        <f t="shared" si="27"/>
        <v>1054|224|850|Vuolijoki||||||</v>
      </c>
    </row>
    <row r="1056" spans="5:15">
      <c r="E1056" s="18">
        <v>1055</v>
      </c>
      <c r="F1056" s="158">
        <f>'pas224'!I407</f>
        <v>224</v>
      </c>
      <c r="G1056" s="18">
        <f>'pas224'!J407</f>
        <v>851</v>
      </c>
      <c r="H1056" s="43" t="str">
        <f>'pas224'!K407</f>
        <v>Yli-Ii</v>
      </c>
      <c r="O1056" t="str">
        <f t="shared" si="27"/>
        <v>1055|224|851|Yli-Ii||||||</v>
      </c>
    </row>
    <row r="1057" spans="5:15">
      <c r="E1057" s="18">
        <v>1056</v>
      </c>
      <c r="F1057" s="158">
        <f>'pas224'!I408</f>
        <v>224</v>
      </c>
      <c r="G1057" s="18">
        <f>'pas224'!J408</f>
        <v>852</v>
      </c>
      <c r="H1057" s="43" t="str">
        <f>'pas224'!K408</f>
        <v>Ylikiiminki</v>
      </c>
      <c r="O1057" t="str">
        <f t="shared" si="27"/>
        <v>1056|224|852|Ylikiiminki||||||</v>
      </c>
    </row>
    <row r="1058" spans="5:15">
      <c r="E1058" s="18">
        <v>1057</v>
      </c>
      <c r="F1058" s="158">
        <f>'pas224'!I409</f>
        <v>224</v>
      </c>
      <c r="G1058" s="18">
        <f>'pas224'!J409</f>
        <v>853</v>
      </c>
      <c r="H1058" s="43" t="str">
        <f>'pas224'!K409</f>
        <v>Ylivieska</v>
      </c>
      <c r="O1058" t="str">
        <f t="shared" si="27"/>
        <v>1057|224|853|Ylivieska||||||</v>
      </c>
    </row>
    <row r="1059" spans="5:15">
      <c r="E1059" s="18">
        <v>1058</v>
      </c>
      <c r="F1059" s="158">
        <f>'pas224'!I410</f>
        <v>224</v>
      </c>
      <c r="G1059" s="18">
        <f>'pas224'!J410</f>
        <v>901</v>
      </c>
      <c r="H1059" s="43" t="str">
        <f>'pas224'!K410</f>
        <v>Enontekio</v>
      </c>
      <c r="O1059" t="str">
        <f t="shared" si="27"/>
        <v>1058|224|901|Enontekio||||||</v>
      </c>
    </row>
    <row r="1060" spans="5:15">
      <c r="E1060" s="18">
        <v>1059</v>
      </c>
      <c r="F1060" s="158">
        <f>'pas224'!I411</f>
        <v>224</v>
      </c>
      <c r="G1060" s="18">
        <f>'pas224'!J411</f>
        <v>902</v>
      </c>
      <c r="H1060" s="43" t="str">
        <f>'pas224'!K411</f>
        <v>Inari</v>
      </c>
      <c r="O1060" t="str">
        <f t="shared" si="27"/>
        <v>1059|224|902|Inari||||||</v>
      </c>
    </row>
    <row r="1061" spans="5:15">
      <c r="E1061" s="18">
        <v>1060</v>
      </c>
      <c r="F1061" s="158">
        <f>'pas224'!I412</f>
        <v>224</v>
      </c>
      <c r="G1061" s="18">
        <f>'pas224'!J412</f>
        <v>903</v>
      </c>
      <c r="H1061" s="43" t="str">
        <f>'pas224'!K412</f>
        <v>Kemi</v>
      </c>
      <c r="O1061" t="str">
        <f t="shared" si="27"/>
        <v>1060|224|903|Kemi||||||</v>
      </c>
    </row>
    <row r="1062" spans="5:15">
      <c r="E1062" s="152">
        <v>1061</v>
      </c>
      <c r="F1062" s="158">
        <f>'pas224'!I413</f>
        <v>224</v>
      </c>
      <c r="G1062" s="18">
        <f>'pas224'!J413</f>
        <v>904</v>
      </c>
      <c r="H1062" s="43" t="str">
        <f>'pas224'!K413</f>
        <v>Keminmaa</v>
      </c>
      <c r="O1062" t="str">
        <f t="shared" si="27"/>
        <v>1061|224|904|Keminmaa||||||</v>
      </c>
    </row>
    <row r="1063" spans="5:15">
      <c r="E1063" s="18">
        <v>1062</v>
      </c>
      <c r="F1063" s="158">
        <f>'pas224'!I414</f>
        <v>224</v>
      </c>
      <c r="G1063" s="18">
        <f>'pas224'!J414</f>
        <v>905</v>
      </c>
      <c r="H1063" s="43" t="str">
        <f>'pas224'!K414</f>
        <v>Kemijarvi</v>
      </c>
      <c r="O1063" t="str">
        <f t="shared" si="27"/>
        <v>1062|224|905|Kemijarvi||||||</v>
      </c>
    </row>
    <row r="1064" spans="5:15">
      <c r="E1064" s="18">
        <v>1063</v>
      </c>
      <c r="F1064" s="158">
        <f>'pas224'!I415</f>
        <v>224</v>
      </c>
      <c r="G1064" s="18">
        <f>'pas224'!J415</f>
        <v>907</v>
      </c>
      <c r="H1064" s="43" t="str">
        <f>'pas224'!K415</f>
        <v>Kittila</v>
      </c>
      <c r="O1064" t="str">
        <f t="shared" si="27"/>
        <v>1063|224|907|Kittila||||||</v>
      </c>
    </row>
    <row r="1065" spans="5:15">
      <c r="E1065" s="18">
        <v>1064</v>
      </c>
      <c r="F1065" s="158">
        <f>'pas224'!I416</f>
        <v>224</v>
      </c>
      <c r="G1065" s="18">
        <f>'pas224'!J416</f>
        <v>908</v>
      </c>
      <c r="H1065" s="43" t="str">
        <f>'pas224'!K416</f>
        <v>Kolari</v>
      </c>
      <c r="O1065" t="str">
        <f t="shared" si="27"/>
        <v>1064|224|908|Kolari||||||</v>
      </c>
    </row>
    <row r="1066" spans="5:15">
      <c r="E1066" s="18">
        <v>1065</v>
      </c>
      <c r="F1066" s="158">
        <f>'pas224'!I417</f>
        <v>224</v>
      </c>
      <c r="G1066" s="18">
        <f>'pas224'!J417</f>
        <v>909</v>
      </c>
      <c r="H1066" s="43" t="str">
        <f>'pas224'!K417</f>
        <v>Muonio</v>
      </c>
      <c r="O1066" t="str">
        <f t="shared" si="27"/>
        <v>1065|224|909|Muonio||||||</v>
      </c>
    </row>
    <row r="1067" spans="5:15">
      <c r="E1067" s="18">
        <v>1066</v>
      </c>
      <c r="F1067" s="158">
        <f>'pas224'!I418</f>
        <v>224</v>
      </c>
      <c r="G1067" s="18">
        <f>'pas224'!J418</f>
        <v>910</v>
      </c>
      <c r="H1067" s="43" t="str">
        <f>'pas224'!K418</f>
        <v>Pelkosenniemi</v>
      </c>
      <c r="O1067" t="str">
        <f t="shared" si="27"/>
        <v>1066|224|910|Pelkosenniemi||||||</v>
      </c>
    </row>
    <row r="1068" spans="5:15">
      <c r="E1068" s="18">
        <v>1067</v>
      </c>
      <c r="F1068" s="158">
        <f>'pas224'!I419</f>
        <v>224</v>
      </c>
      <c r="G1068" s="18">
        <f>'pas224'!J419</f>
        <v>911</v>
      </c>
      <c r="H1068" s="43" t="str">
        <f>'pas224'!K419</f>
        <v>Pello</v>
      </c>
      <c r="O1068" t="str">
        <f t="shared" si="27"/>
        <v>1067|224|911|Pello||||||</v>
      </c>
    </row>
    <row r="1069" spans="5:15">
      <c r="E1069" s="18">
        <v>1068</v>
      </c>
      <c r="F1069" s="158">
        <f>'pas224'!I420</f>
        <v>224</v>
      </c>
      <c r="G1069" s="18">
        <f>'pas224'!J420</f>
        <v>912</v>
      </c>
      <c r="H1069" s="43" t="str">
        <f>'pas224'!K420</f>
        <v>Posio</v>
      </c>
      <c r="O1069" t="str">
        <f t="shared" si="27"/>
        <v>1068|224|912|Posio||||||</v>
      </c>
    </row>
    <row r="1070" spans="5:15">
      <c r="E1070" s="18">
        <v>1069</v>
      </c>
      <c r="F1070" s="158">
        <f>'pas224'!I421</f>
        <v>224</v>
      </c>
      <c r="G1070" s="18">
        <f>'pas224'!J421</f>
        <v>913</v>
      </c>
      <c r="H1070" s="43" t="str">
        <f>'pas224'!K421</f>
        <v>Ranua</v>
      </c>
      <c r="O1070" t="str">
        <f t="shared" si="27"/>
        <v>1069|224|913|Ranua||||||</v>
      </c>
    </row>
    <row r="1071" spans="5:15">
      <c r="E1071" s="18">
        <v>1070</v>
      </c>
      <c r="F1071" s="158">
        <f>'pas224'!I422</f>
        <v>224</v>
      </c>
      <c r="G1071" s="18">
        <f>'pas224'!J422</f>
        <v>914</v>
      </c>
      <c r="H1071" s="43" t="str">
        <f>'pas224'!K422</f>
        <v>Rovaniemi</v>
      </c>
      <c r="O1071" t="str">
        <f t="shared" si="27"/>
        <v>1070|224|914|Rovaniemi||||||</v>
      </c>
    </row>
    <row r="1072" spans="5:15">
      <c r="E1072" s="152">
        <v>1071</v>
      </c>
      <c r="F1072" s="158">
        <f>'pas224'!I423</f>
        <v>224</v>
      </c>
      <c r="G1072" s="18">
        <f>'pas224'!J423</f>
        <v>915</v>
      </c>
      <c r="H1072" s="43" t="str">
        <f>'pas224'!K423</f>
        <v>Rovaniemen mlk</v>
      </c>
      <c r="O1072" t="str">
        <f t="shared" si="27"/>
        <v>1071|224|915|Rovaniemen mlk||||||</v>
      </c>
    </row>
    <row r="1073" spans="4:15">
      <c r="E1073" s="18">
        <v>1072</v>
      </c>
      <c r="F1073" s="158">
        <f>'pas224'!I424</f>
        <v>224</v>
      </c>
      <c r="G1073" s="18">
        <f>'pas224'!J424</f>
        <v>916</v>
      </c>
      <c r="H1073" s="43" t="str">
        <f>'pas224'!K424</f>
        <v>Salla</v>
      </c>
      <c r="O1073" t="str">
        <f t="shared" si="27"/>
        <v>1072|224|916|Salla||||||</v>
      </c>
    </row>
    <row r="1074" spans="4:15">
      <c r="E1074" s="18">
        <v>1073</v>
      </c>
      <c r="F1074" s="158">
        <f>'pas224'!I425</f>
        <v>224</v>
      </c>
      <c r="G1074" s="18">
        <f>'pas224'!J425</f>
        <v>917</v>
      </c>
      <c r="H1074" s="43" t="str">
        <f>'pas224'!K425</f>
        <v>Savukoski</v>
      </c>
      <c r="O1074" t="str">
        <f t="shared" si="27"/>
        <v>1073|224|917|Savukoski||||||</v>
      </c>
    </row>
    <row r="1075" spans="4:15">
      <c r="E1075" s="18">
        <v>1074</v>
      </c>
      <c r="F1075" s="158">
        <f>'pas224'!I426</f>
        <v>224</v>
      </c>
      <c r="G1075" s="18">
        <f>'pas224'!J426</f>
        <v>918</v>
      </c>
      <c r="H1075" s="43" t="str">
        <f>'pas224'!K426</f>
        <v>Simo</v>
      </c>
      <c r="O1075" t="str">
        <f t="shared" si="27"/>
        <v>1074|224|918|Simo||||||</v>
      </c>
    </row>
    <row r="1076" spans="4:15">
      <c r="E1076" s="18">
        <v>1075</v>
      </c>
      <c r="F1076" s="158">
        <f>'pas224'!I427</f>
        <v>224</v>
      </c>
      <c r="G1076" s="18">
        <f>'pas224'!J427</f>
        <v>919</v>
      </c>
      <c r="H1076" s="43" t="str">
        <f>'pas224'!K427</f>
        <v>Sodankyla</v>
      </c>
      <c r="O1076" t="str">
        <f t="shared" si="27"/>
        <v>1075|224|919|Sodankyla||||||</v>
      </c>
    </row>
    <row r="1077" spans="4:15">
      <c r="E1077" s="18">
        <v>1076</v>
      </c>
      <c r="F1077" s="158">
        <f>'pas224'!I428</f>
        <v>224</v>
      </c>
      <c r="G1077" s="18">
        <f>'pas224'!J428</f>
        <v>920</v>
      </c>
      <c r="H1077" s="43" t="str">
        <f>'pas224'!K428</f>
        <v>Tervola</v>
      </c>
      <c r="O1077" t="str">
        <f t="shared" si="27"/>
        <v>1076|224|920|Tervola||||||</v>
      </c>
    </row>
    <row r="1078" spans="4:15">
      <c r="E1078" s="18">
        <v>1077</v>
      </c>
      <c r="F1078" s="158">
        <f>'pas224'!I429</f>
        <v>224</v>
      </c>
      <c r="G1078" s="18">
        <f>'pas224'!J429</f>
        <v>921</v>
      </c>
      <c r="H1078" s="43" t="str">
        <f>'pas224'!K429</f>
        <v>Tornio</v>
      </c>
      <c r="O1078" t="str">
        <f t="shared" si="27"/>
        <v>1077|224|921|Tornio||||||</v>
      </c>
    </row>
    <row r="1079" spans="4:15">
      <c r="E1079" s="18">
        <v>1078</v>
      </c>
      <c r="F1079" s="158">
        <f>'pas224'!I430</f>
        <v>224</v>
      </c>
      <c r="G1079" s="18">
        <f>'pas224'!J430</f>
        <v>922</v>
      </c>
      <c r="H1079" s="43" t="str">
        <f>'pas224'!K430</f>
        <v>Utsjoki</v>
      </c>
      <c r="O1079" t="str">
        <f t="shared" si="27"/>
        <v>1078|224|922|Utsjoki||||||</v>
      </c>
    </row>
    <row r="1080" spans="4:15">
      <c r="E1080" s="18">
        <v>1079</v>
      </c>
      <c r="F1080" s="158">
        <f>'pas224'!I431</f>
        <v>224</v>
      </c>
      <c r="G1080" s="18">
        <f>'pas224'!J431</f>
        <v>923</v>
      </c>
      <c r="H1080" s="43" t="str">
        <f>'pas224'!K431</f>
        <v>Ylitornio</v>
      </c>
      <c r="O1080" t="str">
        <f t="shared" si="27"/>
        <v>1079|224|923|Ylitornio||||||</v>
      </c>
    </row>
    <row r="1081" spans="4:15">
      <c r="D1081" t="str">
        <f t="shared" ref="D1081:D1090" si="28">VLOOKUP(F1081,$B$2:$C$404,2,FALSE)</f>
        <v>SARDINIA</v>
      </c>
      <c r="E1081" s="18">
        <v>1080</v>
      </c>
      <c r="F1081" s="153">
        <f>'pas225'!I2</f>
        <v>225</v>
      </c>
      <c r="G1081" s="152" t="str">
        <f>'pas225'!J2</f>
        <v>CA</v>
      </c>
      <c r="H1081" s="154" t="str">
        <f>'pas225'!K2</f>
        <v>Cagliari</v>
      </c>
      <c r="I1081" s="152"/>
      <c r="J1081" s="155"/>
      <c r="K1081" s="152"/>
      <c r="L1081" s="152">
        <f>'pas225'!L2</f>
        <v>0</v>
      </c>
      <c r="M1081" s="157"/>
      <c r="N1081" s="157"/>
      <c r="O1081" t="str">
        <f t="shared" si="27"/>
        <v>1080|225|CA|Cagliari||||0||</v>
      </c>
    </row>
    <row r="1082" spans="4:15">
      <c r="E1082" s="152">
        <v>1081</v>
      </c>
      <c r="F1082" s="158">
        <f>'pas225'!I3</f>
        <v>225</v>
      </c>
      <c r="G1082" s="18" t="str">
        <f>'pas225'!J3</f>
        <v>CI</v>
      </c>
      <c r="H1082" s="43" t="str">
        <f>'pas225'!K3</f>
        <v>Carbonia-Iglesias</v>
      </c>
      <c r="L1082" s="18">
        <f>'pas225'!L3</f>
        <v>0</v>
      </c>
      <c r="O1082" t="str">
        <f t="shared" si="27"/>
        <v>1081|225|CI|Carbonia-Iglesias||||0||</v>
      </c>
    </row>
    <row r="1083" spans="4:15">
      <c r="E1083" s="18">
        <v>1082</v>
      </c>
      <c r="F1083" s="158">
        <f>'pas225'!I4</f>
        <v>225</v>
      </c>
      <c r="G1083" s="18" t="str">
        <f>'pas225'!J4</f>
        <v>MD</v>
      </c>
      <c r="H1083" s="43" t="str">
        <f>'pas225'!K4</f>
        <v>Medio Campidano</v>
      </c>
      <c r="L1083" s="18">
        <f>'pas225'!L4</f>
        <v>1</v>
      </c>
      <c r="O1083" t="str">
        <f t="shared" si="27"/>
        <v>1082|225|MD|Medio Campidano||||1||</v>
      </c>
    </row>
    <row r="1084" spans="4:15">
      <c r="E1084" s="18">
        <v>1083</v>
      </c>
      <c r="F1084" s="158">
        <f>'pas225'!I5</f>
        <v>225</v>
      </c>
      <c r="G1084" s="18" t="str">
        <f>'pas225'!J5</f>
        <v>NU</v>
      </c>
      <c r="H1084" s="43" t="str">
        <f>'pas225'!K5</f>
        <v>Nuoro</v>
      </c>
      <c r="L1084" s="18">
        <f>'pas225'!L5</f>
        <v>0</v>
      </c>
      <c r="O1084" t="str">
        <f t="shared" si="27"/>
        <v>1083|225|NU|Nuoro||||0||</v>
      </c>
    </row>
    <row r="1085" spans="4:15">
      <c r="E1085" s="18">
        <v>1084</v>
      </c>
      <c r="F1085" s="158">
        <f>'pas225'!I6</f>
        <v>225</v>
      </c>
      <c r="G1085" s="18" t="str">
        <f>'pas225'!J6</f>
        <v>OG</v>
      </c>
      <c r="H1085" s="43" t="str">
        <f>'pas225'!K6</f>
        <v>Ogliastra</v>
      </c>
      <c r="L1085" s="18">
        <f>'pas225'!L6</f>
        <v>0</v>
      </c>
      <c r="O1085" t="str">
        <f t="shared" si="27"/>
        <v>1084|225|OG|Ogliastra||||0||</v>
      </c>
    </row>
    <row r="1086" spans="4:15">
      <c r="E1086" s="18">
        <v>1085</v>
      </c>
      <c r="F1086" s="158">
        <f>'pas225'!I7</f>
        <v>225</v>
      </c>
      <c r="G1086" s="18" t="str">
        <f>'pas225'!J7</f>
        <v>OR</v>
      </c>
      <c r="H1086" s="43" t="str">
        <f>'pas225'!K7</f>
        <v>Oristano</v>
      </c>
      <c r="L1086" s="18">
        <f>'pas225'!L7</f>
        <v>0</v>
      </c>
      <c r="O1086" t="str">
        <f t="shared" si="27"/>
        <v>1085|225|OR|Oristano||||0||</v>
      </c>
    </row>
    <row r="1087" spans="4:15">
      <c r="E1087" s="18">
        <v>1086</v>
      </c>
      <c r="F1087" s="158">
        <f>'pas225'!I8</f>
        <v>225</v>
      </c>
      <c r="G1087" s="18" t="str">
        <f>'pas225'!J8</f>
        <v>OT</v>
      </c>
      <c r="H1087" s="43" t="str">
        <f>'pas225'!K8</f>
        <v>Olbia-Tempio</v>
      </c>
      <c r="L1087" s="18">
        <f>'pas225'!L8</f>
        <v>0</v>
      </c>
      <c r="O1087" t="str">
        <f t="shared" si="27"/>
        <v>1086|225|OT|Olbia-Tempio||||0||</v>
      </c>
    </row>
    <row r="1088" spans="4:15">
      <c r="E1088" s="18">
        <v>1087</v>
      </c>
      <c r="F1088" s="158">
        <f>'pas225'!I9</f>
        <v>225</v>
      </c>
      <c r="G1088" s="18" t="str">
        <f>'pas225'!J9</f>
        <v>SS</v>
      </c>
      <c r="H1088" s="43" t="str">
        <f>'pas225'!K9</f>
        <v>Sassari</v>
      </c>
      <c r="L1088" s="18">
        <f>'pas225'!L9</f>
        <v>0</v>
      </c>
      <c r="O1088" t="str">
        <f t="shared" si="27"/>
        <v>1087|225|SS|Sassari||||0||</v>
      </c>
    </row>
    <row r="1089" spans="4:15">
      <c r="E1089" s="18">
        <v>1088</v>
      </c>
      <c r="F1089" s="158">
        <f>'pas225'!I10</f>
        <v>225</v>
      </c>
      <c r="G1089" s="18" t="str">
        <f>'pas225'!J10</f>
        <v>VS</v>
      </c>
      <c r="H1089" s="43" t="str">
        <f>'pas225'!K10</f>
        <v>MedioCampidano</v>
      </c>
      <c r="L1089" s="18">
        <f>'pas225'!L10</f>
        <v>0</v>
      </c>
      <c r="O1089" t="str">
        <f t="shared" si="27"/>
        <v>1088|225|VS|MedioCampidano||||0||</v>
      </c>
    </row>
    <row r="1090" spans="4:15">
      <c r="D1090" t="str">
        <f t="shared" si="28"/>
        <v>FRANCE</v>
      </c>
      <c r="E1090" s="18">
        <v>1089</v>
      </c>
      <c r="F1090" s="153">
        <f>'pas227'!C2</f>
        <v>227</v>
      </c>
      <c r="G1090" s="152">
        <f>'pas227'!D2</f>
        <v>1</v>
      </c>
      <c r="H1090" s="154" t="str">
        <f>'pas227'!E2</f>
        <v>Ain</v>
      </c>
      <c r="I1090" s="152"/>
      <c r="J1090" s="155"/>
      <c r="K1090" s="152"/>
      <c r="L1090" s="152"/>
      <c r="O1090" t="str">
        <f t="shared" si="27"/>
        <v>1089|227|1|Ain||||||</v>
      </c>
    </row>
    <row r="1091" spans="4:15">
      <c r="E1091" s="18">
        <v>1090</v>
      </c>
      <c r="F1091" s="158">
        <f>'pas227'!C3</f>
        <v>227</v>
      </c>
      <c r="G1091" s="18">
        <f>'pas227'!D3</f>
        <v>2</v>
      </c>
      <c r="H1091" s="43" t="str">
        <f>'pas227'!E3</f>
        <v>Aisne</v>
      </c>
      <c r="O1091" t="str">
        <f t="shared" ref="O1091:O1154" si="29">E1091&amp;"|"&amp;F1091&amp;"|"&amp;G1091&amp;"|"&amp;H1091&amp;"|"&amp;I1091&amp;"|"&amp;J1091&amp;"|"&amp;K1091&amp;"|"&amp;L1091&amp;"|"&amp;IF(M1091 &lt;&gt; "",TEXT(M1091,"yyyy-mm-dd"),"")&amp;"|"&amp;IF(N1091 &lt;&gt; "",TEXT(N1091,"yyyy-mm-dd"),"")</f>
        <v>1090|227|2|Aisne||||||</v>
      </c>
    </row>
    <row r="1092" spans="4:15">
      <c r="E1092" s="152">
        <v>1091</v>
      </c>
      <c r="F1092" s="158">
        <f>'pas227'!C4</f>
        <v>227</v>
      </c>
      <c r="G1092" s="18">
        <f>'pas227'!D4</f>
        <v>3</v>
      </c>
      <c r="H1092" s="43" t="str">
        <f>'pas227'!E4</f>
        <v>Allier</v>
      </c>
      <c r="O1092" t="str">
        <f t="shared" si="29"/>
        <v>1091|227|3|Allier||||||</v>
      </c>
    </row>
    <row r="1093" spans="4:15">
      <c r="E1093" s="18">
        <v>1092</v>
      </c>
      <c r="F1093" s="158">
        <f>'pas227'!C5</f>
        <v>227</v>
      </c>
      <c r="G1093" s="18">
        <f>'pas227'!D5</f>
        <v>4</v>
      </c>
      <c r="H1093" s="43" t="str">
        <f>'pas227'!E5</f>
        <v>Alpes-de-Haute-Provence</v>
      </c>
      <c r="O1093" t="str">
        <f t="shared" si="29"/>
        <v>1092|227|4|Alpes-de-Haute-Provence||||||</v>
      </c>
    </row>
    <row r="1094" spans="4:15">
      <c r="E1094" s="18">
        <v>1093</v>
      </c>
      <c r="F1094" s="158">
        <f>'pas227'!C6</f>
        <v>227</v>
      </c>
      <c r="G1094" s="18">
        <f>'pas227'!D6</f>
        <v>5</v>
      </c>
      <c r="H1094" s="43" t="str">
        <f>'pas227'!E6</f>
        <v>Hautes-Alpes</v>
      </c>
      <c r="O1094" t="str">
        <f t="shared" si="29"/>
        <v>1093|227|5|Hautes-Alpes||||||</v>
      </c>
    </row>
    <row r="1095" spans="4:15">
      <c r="E1095" s="18">
        <v>1094</v>
      </c>
      <c r="F1095" s="158">
        <f>'pas227'!C7</f>
        <v>227</v>
      </c>
      <c r="G1095" s="18">
        <f>'pas227'!D7</f>
        <v>6</v>
      </c>
      <c r="H1095" s="43" t="str">
        <f>'pas227'!E7</f>
        <v>Alpes-Maritimes</v>
      </c>
      <c r="O1095" t="str">
        <f t="shared" si="29"/>
        <v>1094|227|6|Alpes-Maritimes||||||</v>
      </c>
    </row>
    <row r="1096" spans="4:15">
      <c r="E1096" s="18">
        <v>1095</v>
      </c>
      <c r="F1096" s="158">
        <f>'pas227'!C8</f>
        <v>227</v>
      </c>
      <c r="G1096" s="18">
        <f>'pas227'!D8</f>
        <v>7</v>
      </c>
      <c r="H1096" s="43" t="str">
        <f>'pas227'!E8</f>
        <v>Ardeche</v>
      </c>
      <c r="O1096" t="str">
        <f t="shared" si="29"/>
        <v>1095|227|7|Ardeche||||||</v>
      </c>
    </row>
    <row r="1097" spans="4:15">
      <c r="E1097" s="18">
        <v>1096</v>
      </c>
      <c r="F1097" s="158">
        <f>'pas227'!C9</f>
        <v>227</v>
      </c>
      <c r="G1097" s="18">
        <f>'pas227'!D9</f>
        <v>8</v>
      </c>
      <c r="H1097" s="43" t="str">
        <f>'pas227'!E9</f>
        <v>Ardennes</v>
      </c>
      <c r="O1097" t="str">
        <f t="shared" si="29"/>
        <v>1096|227|8|Ardennes||||||</v>
      </c>
    </row>
    <row r="1098" spans="4:15">
      <c r="E1098" s="18">
        <v>1097</v>
      </c>
      <c r="F1098" s="158">
        <f>'pas227'!C10</f>
        <v>227</v>
      </c>
      <c r="G1098" s="18">
        <f>'pas227'!D10</f>
        <v>9</v>
      </c>
      <c r="H1098" s="43" t="str">
        <f>'pas227'!E10</f>
        <v>Ariege</v>
      </c>
      <c r="O1098" t="str">
        <f t="shared" si="29"/>
        <v>1097|227|9|Ariege||||||</v>
      </c>
    </row>
    <row r="1099" spans="4:15">
      <c r="E1099" s="18">
        <v>1098</v>
      </c>
      <c r="F1099" s="158">
        <f>'pas227'!C11</f>
        <v>227</v>
      </c>
      <c r="G1099" s="18">
        <f>'pas227'!D11</f>
        <v>10</v>
      </c>
      <c r="H1099" s="43" t="str">
        <f>'pas227'!E11</f>
        <v>Aube</v>
      </c>
      <c r="O1099" t="str">
        <f t="shared" si="29"/>
        <v>1098|227|10|Aube||||||</v>
      </c>
    </row>
    <row r="1100" spans="4:15">
      <c r="E1100" s="18">
        <v>1099</v>
      </c>
      <c r="F1100" s="158">
        <f>'pas227'!C12</f>
        <v>227</v>
      </c>
      <c r="G1100" s="18">
        <f>'pas227'!D12</f>
        <v>11</v>
      </c>
      <c r="H1100" s="43" t="str">
        <f>'pas227'!E12</f>
        <v>Aude</v>
      </c>
      <c r="O1100" t="str">
        <f t="shared" si="29"/>
        <v>1099|227|11|Aude||||||</v>
      </c>
    </row>
    <row r="1101" spans="4:15">
      <c r="E1101" s="18">
        <v>1100</v>
      </c>
      <c r="F1101" s="158">
        <f>'pas227'!C13</f>
        <v>227</v>
      </c>
      <c r="G1101" s="18">
        <f>'pas227'!D13</f>
        <v>12</v>
      </c>
      <c r="H1101" s="43" t="str">
        <f>'pas227'!E13</f>
        <v>Aveyron</v>
      </c>
      <c r="O1101" t="str">
        <f t="shared" si="29"/>
        <v>1100|227|12|Aveyron||||||</v>
      </c>
    </row>
    <row r="1102" spans="4:15">
      <c r="E1102" s="152">
        <v>1101</v>
      </c>
      <c r="F1102" s="158">
        <f>'pas227'!C14</f>
        <v>227</v>
      </c>
      <c r="G1102" s="18">
        <f>'pas227'!D14</f>
        <v>13</v>
      </c>
      <c r="H1102" s="43" t="str">
        <f>'pas227'!E14</f>
        <v>Bouches-du-Rhone</v>
      </c>
      <c r="O1102" t="str">
        <f t="shared" si="29"/>
        <v>1101|227|13|Bouches-du-Rhone||||||</v>
      </c>
    </row>
    <row r="1103" spans="4:15">
      <c r="E1103" s="18">
        <v>1102</v>
      </c>
      <c r="F1103" s="158">
        <f>'pas227'!C15</f>
        <v>227</v>
      </c>
      <c r="G1103" s="18">
        <f>'pas227'!D15</f>
        <v>14</v>
      </c>
      <c r="H1103" s="43" t="str">
        <f>'pas227'!E15</f>
        <v>Calvados</v>
      </c>
      <c r="O1103" t="str">
        <f t="shared" si="29"/>
        <v>1102|227|14|Calvados||||||</v>
      </c>
    </row>
    <row r="1104" spans="4:15">
      <c r="E1104" s="18">
        <v>1103</v>
      </c>
      <c r="F1104" s="158">
        <f>'pas227'!C16</f>
        <v>227</v>
      </c>
      <c r="G1104" s="18">
        <f>'pas227'!D16</f>
        <v>15</v>
      </c>
      <c r="H1104" s="43" t="str">
        <f>'pas227'!E16</f>
        <v>Cantal</v>
      </c>
      <c r="O1104" t="str">
        <f t="shared" si="29"/>
        <v>1103|227|15|Cantal||||||</v>
      </c>
    </row>
    <row r="1105" spans="5:15">
      <c r="E1105" s="18">
        <v>1104</v>
      </c>
      <c r="F1105" s="158">
        <f>'pas227'!C17</f>
        <v>227</v>
      </c>
      <c r="G1105" s="18">
        <f>'pas227'!D17</f>
        <v>16</v>
      </c>
      <c r="H1105" s="43" t="str">
        <f>'pas227'!E17</f>
        <v>Charente</v>
      </c>
      <c r="O1105" t="str">
        <f t="shared" si="29"/>
        <v>1104|227|16|Charente||||||</v>
      </c>
    </row>
    <row r="1106" spans="5:15">
      <c r="E1106" s="18">
        <v>1105</v>
      </c>
      <c r="F1106" s="158">
        <f>'pas227'!C18</f>
        <v>227</v>
      </c>
      <c r="G1106" s="18">
        <f>'pas227'!D18</f>
        <v>17</v>
      </c>
      <c r="H1106" s="43" t="str">
        <f>'pas227'!E18</f>
        <v>Charente-Maritime</v>
      </c>
      <c r="O1106" t="str">
        <f t="shared" si="29"/>
        <v>1105|227|17|Charente-Maritime||||||</v>
      </c>
    </row>
    <row r="1107" spans="5:15">
      <c r="E1107" s="18">
        <v>1106</v>
      </c>
      <c r="F1107" s="158">
        <f>'pas227'!C19</f>
        <v>227</v>
      </c>
      <c r="G1107" s="18">
        <f>'pas227'!D19</f>
        <v>18</v>
      </c>
      <c r="H1107" s="43" t="str">
        <f>'pas227'!E19</f>
        <v>Cher</v>
      </c>
      <c r="O1107" t="str">
        <f t="shared" si="29"/>
        <v>1106|227|18|Cher||||||</v>
      </c>
    </row>
    <row r="1108" spans="5:15">
      <c r="E1108" s="18">
        <v>1107</v>
      </c>
      <c r="F1108" s="158">
        <f>'pas227'!C20</f>
        <v>227</v>
      </c>
      <c r="G1108" s="18">
        <f>'pas227'!D20</f>
        <v>19</v>
      </c>
      <c r="H1108" s="43" t="str">
        <f>'pas227'!E20</f>
        <v>Correze</v>
      </c>
      <c r="O1108" t="str">
        <f t="shared" si="29"/>
        <v>1107|227|19|Correze||||||</v>
      </c>
    </row>
    <row r="1109" spans="5:15">
      <c r="E1109" s="18">
        <v>1108</v>
      </c>
      <c r="F1109" s="158">
        <f>'pas227'!C21</f>
        <v>227</v>
      </c>
      <c r="G1109" s="18">
        <f>'pas227'!D21</f>
        <v>21</v>
      </c>
      <c r="H1109" s="43" t="str">
        <f>'pas227'!E21</f>
        <v>Cote-d'Or</v>
      </c>
      <c r="O1109" t="str">
        <f t="shared" si="29"/>
        <v>1108|227|21|Cote-d'Or||||||</v>
      </c>
    </row>
    <row r="1110" spans="5:15">
      <c r="E1110" s="18">
        <v>1109</v>
      </c>
      <c r="F1110" s="158">
        <f>'pas227'!C22</f>
        <v>227</v>
      </c>
      <c r="G1110" s="18">
        <f>'pas227'!D22</f>
        <v>22</v>
      </c>
      <c r="H1110" s="43" t="str">
        <f>'pas227'!E22</f>
        <v>Cotes-d'Armor</v>
      </c>
      <c r="O1110" t="str">
        <f t="shared" si="29"/>
        <v>1109|227|22|Cotes-d'Armor||||||</v>
      </c>
    </row>
    <row r="1111" spans="5:15">
      <c r="E1111" s="18">
        <v>1110</v>
      </c>
      <c r="F1111" s="158">
        <f>'pas227'!C23</f>
        <v>227</v>
      </c>
      <c r="G1111" s="18">
        <f>'pas227'!D23</f>
        <v>23</v>
      </c>
      <c r="H1111" s="43" t="str">
        <f>'pas227'!E23</f>
        <v>Creuse</v>
      </c>
      <c r="O1111" t="str">
        <f t="shared" si="29"/>
        <v>1110|227|23|Creuse||||||</v>
      </c>
    </row>
    <row r="1112" spans="5:15">
      <c r="E1112" s="152">
        <v>1111</v>
      </c>
      <c r="F1112" s="158">
        <f>'pas227'!C24</f>
        <v>227</v>
      </c>
      <c r="G1112" s="18">
        <f>'pas227'!D24</f>
        <v>24</v>
      </c>
      <c r="H1112" s="43" t="str">
        <f>'pas227'!E24</f>
        <v>Dordogne</v>
      </c>
      <c r="O1112" t="str">
        <f t="shared" si="29"/>
        <v>1111|227|24|Dordogne||||||</v>
      </c>
    </row>
    <row r="1113" spans="5:15">
      <c r="E1113" s="18">
        <v>1112</v>
      </c>
      <c r="F1113" s="158">
        <f>'pas227'!C25</f>
        <v>227</v>
      </c>
      <c r="G1113" s="18">
        <f>'pas227'!D25</f>
        <v>25</v>
      </c>
      <c r="H1113" s="43" t="str">
        <f>'pas227'!E25</f>
        <v>Doubs</v>
      </c>
      <c r="O1113" t="str">
        <f t="shared" si="29"/>
        <v>1112|227|25|Doubs||||||</v>
      </c>
    </row>
    <row r="1114" spans="5:15">
      <c r="E1114" s="18">
        <v>1113</v>
      </c>
      <c r="F1114" s="158">
        <f>'pas227'!C26</f>
        <v>227</v>
      </c>
      <c r="G1114" s="18">
        <f>'pas227'!D26</f>
        <v>26</v>
      </c>
      <c r="H1114" s="43" t="str">
        <f>'pas227'!E26</f>
        <v>Drome</v>
      </c>
      <c r="O1114" t="str">
        <f t="shared" si="29"/>
        <v>1113|227|26|Drome||||||</v>
      </c>
    </row>
    <row r="1115" spans="5:15">
      <c r="E1115" s="18">
        <v>1114</v>
      </c>
      <c r="F1115" s="158">
        <f>'pas227'!C27</f>
        <v>227</v>
      </c>
      <c r="G1115" s="18">
        <f>'pas227'!D27</f>
        <v>27</v>
      </c>
      <c r="H1115" s="43" t="str">
        <f>'pas227'!E27</f>
        <v>Eure</v>
      </c>
      <c r="O1115" t="str">
        <f t="shared" si="29"/>
        <v>1114|227|27|Eure||||||</v>
      </c>
    </row>
    <row r="1116" spans="5:15">
      <c r="E1116" s="18">
        <v>1115</v>
      </c>
      <c r="F1116" s="158">
        <f>'pas227'!C28</f>
        <v>227</v>
      </c>
      <c r="G1116" s="18">
        <f>'pas227'!D28</f>
        <v>28</v>
      </c>
      <c r="H1116" s="43" t="str">
        <f>'pas227'!E28</f>
        <v>Eure-et-Loir</v>
      </c>
      <c r="O1116" t="str">
        <f t="shared" si="29"/>
        <v>1115|227|28|Eure-et-Loir||||||</v>
      </c>
    </row>
    <row r="1117" spans="5:15">
      <c r="E1117" s="18">
        <v>1116</v>
      </c>
      <c r="F1117" s="158">
        <f>'pas227'!C29</f>
        <v>227</v>
      </c>
      <c r="G1117" s="18">
        <f>'pas227'!D29</f>
        <v>29</v>
      </c>
      <c r="H1117" s="43" t="str">
        <f>'pas227'!E29</f>
        <v>Finistere</v>
      </c>
      <c r="O1117" t="str">
        <f t="shared" si="29"/>
        <v>1116|227|29|Finistere||||||</v>
      </c>
    </row>
    <row r="1118" spans="5:15">
      <c r="E1118" s="18">
        <v>1117</v>
      </c>
      <c r="F1118" s="158">
        <f>'pas227'!C30</f>
        <v>227</v>
      </c>
      <c r="G1118" s="18">
        <f>'pas227'!D30</f>
        <v>30</v>
      </c>
      <c r="H1118" s="43" t="str">
        <f>'pas227'!E30</f>
        <v>Gard</v>
      </c>
      <c r="O1118" t="str">
        <f t="shared" si="29"/>
        <v>1117|227|30|Gard||||||</v>
      </c>
    </row>
    <row r="1119" spans="5:15">
      <c r="E1119" s="18">
        <v>1118</v>
      </c>
      <c r="F1119" s="158">
        <f>'pas227'!C31</f>
        <v>227</v>
      </c>
      <c r="G1119" s="18">
        <f>'pas227'!D31</f>
        <v>31</v>
      </c>
      <c r="H1119" s="43" t="str">
        <f>'pas227'!E31</f>
        <v>Haute-Garonne</v>
      </c>
      <c r="O1119" t="str">
        <f t="shared" si="29"/>
        <v>1118|227|31|Haute-Garonne||||||</v>
      </c>
    </row>
    <row r="1120" spans="5:15">
      <c r="E1120" s="18">
        <v>1119</v>
      </c>
      <c r="F1120" s="158">
        <f>'pas227'!C32</f>
        <v>227</v>
      </c>
      <c r="G1120" s="18">
        <f>'pas227'!D32</f>
        <v>32</v>
      </c>
      <c r="H1120" s="43" t="str">
        <f>'pas227'!E32</f>
        <v>Gere</v>
      </c>
      <c r="O1120" t="str">
        <f t="shared" si="29"/>
        <v>1119|227|32|Gere||||||</v>
      </c>
    </row>
    <row r="1121" spans="5:15">
      <c r="E1121" s="18">
        <v>1120</v>
      </c>
      <c r="F1121" s="158">
        <f>'pas227'!C33</f>
        <v>227</v>
      </c>
      <c r="G1121" s="18">
        <f>'pas227'!D33</f>
        <v>33</v>
      </c>
      <c r="H1121" s="43" t="str">
        <f>'pas227'!E33</f>
        <v>Gironde</v>
      </c>
      <c r="O1121" t="str">
        <f t="shared" si="29"/>
        <v>1120|227|33|Gironde||||||</v>
      </c>
    </row>
    <row r="1122" spans="5:15">
      <c r="E1122" s="152">
        <v>1121</v>
      </c>
      <c r="F1122" s="158">
        <f>'pas227'!C34</f>
        <v>227</v>
      </c>
      <c r="G1122" s="18">
        <f>'pas227'!D34</f>
        <v>34</v>
      </c>
      <c r="H1122" s="43" t="str">
        <f>'pas227'!E34</f>
        <v>Herault</v>
      </c>
      <c r="O1122" t="str">
        <f t="shared" si="29"/>
        <v>1121|227|34|Herault||||||</v>
      </c>
    </row>
    <row r="1123" spans="5:15">
      <c r="E1123" s="18">
        <v>1122</v>
      </c>
      <c r="F1123" s="158">
        <f>'pas227'!C35</f>
        <v>227</v>
      </c>
      <c r="G1123" s="18">
        <f>'pas227'!D35</f>
        <v>35</v>
      </c>
      <c r="H1123" s="43" t="str">
        <f>'pas227'!E35</f>
        <v>Ille-et-Vilaine</v>
      </c>
      <c r="O1123" t="str">
        <f t="shared" si="29"/>
        <v>1122|227|35|Ille-et-Vilaine||||||</v>
      </c>
    </row>
    <row r="1124" spans="5:15">
      <c r="E1124" s="18">
        <v>1123</v>
      </c>
      <c r="F1124" s="158">
        <f>'pas227'!C36</f>
        <v>227</v>
      </c>
      <c r="G1124" s="18">
        <f>'pas227'!D36</f>
        <v>36</v>
      </c>
      <c r="H1124" s="43" t="str">
        <f>'pas227'!E36</f>
        <v>Indre</v>
      </c>
      <c r="O1124" t="str">
        <f t="shared" si="29"/>
        <v>1123|227|36|Indre||||||</v>
      </c>
    </row>
    <row r="1125" spans="5:15">
      <c r="E1125" s="18">
        <v>1124</v>
      </c>
      <c r="F1125" s="158">
        <f>'pas227'!C37</f>
        <v>227</v>
      </c>
      <c r="G1125" s="18">
        <f>'pas227'!D37</f>
        <v>37</v>
      </c>
      <c r="H1125" s="43" t="str">
        <f>'pas227'!E37</f>
        <v>Indre-et-Loire</v>
      </c>
      <c r="O1125" t="str">
        <f t="shared" si="29"/>
        <v>1124|227|37|Indre-et-Loire||||||</v>
      </c>
    </row>
    <row r="1126" spans="5:15">
      <c r="E1126" s="18">
        <v>1125</v>
      </c>
      <c r="F1126" s="158">
        <f>'pas227'!C38</f>
        <v>227</v>
      </c>
      <c r="G1126" s="18">
        <f>'pas227'!D38</f>
        <v>38</v>
      </c>
      <c r="H1126" s="43" t="str">
        <f>'pas227'!E38</f>
        <v>Isere</v>
      </c>
      <c r="O1126" t="str">
        <f t="shared" si="29"/>
        <v>1125|227|38|Isere||||||</v>
      </c>
    </row>
    <row r="1127" spans="5:15">
      <c r="E1127" s="18">
        <v>1126</v>
      </c>
      <c r="F1127" s="158">
        <f>'pas227'!C39</f>
        <v>227</v>
      </c>
      <c r="G1127" s="18">
        <f>'pas227'!D39</f>
        <v>39</v>
      </c>
      <c r="H1127" s="43" t="str">
        <f>'pas227'!E39</f>
        <v>Jura</v>
      </c>
      <c r="O1127" t="str">
        <f t="shared" si="29"/>
        <v>1126|227|39|Jura||||||</v>
      </c>
    </row>
    <row r="1128" spans="5:15">
      <c r="E1128" s="18">
        <v>1127</v>
      </c>
      <c r="F1128" s="158">
        <f>'pas227'!C40</f>
        <v>227</v>
      </c>
      <c r="G1128" s="18">
        <f>'pas227'!D40</f>
        <v>40</v>
      </c>
      <c r="H1128" s="43" t="str">
        <f>'pas227'!E40</f>
        <v>Landes</v>
      </c>
      <c r="O1128" t="str">
        <f t="shared" si="29"/>
        <v>1127|227|40|Landes||||||</v>
      </c>
    </row>
    <row r="1129" spans="5:15">
      <c r="E1129" s="18">
        <v>1128</v>
      </c>
      <c r="F1129" s="158">
        <f>'pas227'!C41</f>
        <v>227</v>
      </c>
      <c r="G1129" s="18">
        <f>'pas227'!D41</f>
        <v>41</v>
      </c>
      <c r="H1129" s="43" t="str">
        <f>'pas227'!E41</f>
        <v>Loir-et-Cher</v>
      </c>
      <c r="O1129" t="str">
        <f t="shared" si="29"/>
        <v>1128|227|41|Loir-et-Cher||||||</v>
      </c>
    </row>
    <row r="1130" spans="5:15">
      <c r="E1130" s="18">
        <v>1129</v>
      </c>
      <c r="F1130" s="158">
        <f>'pas227'!C42</f>
        <v>227</v>
      </c>
      <c r="G1130" s="18">
        <f>'pas227'!D42</f>
        <v>42</v>
      </c>
      <c r="H1130" s="43" t="str">
        <f>'pas227'!E42</f>
        <v>Loire</v>
      </c>
      <c r="O1130" t="str">
        <f t="shared" si="29"/>
        <v>1129|227|42|Loire||||||</v>
      </c>
    </row>
    <row r="1131" spans="5:15">
      <c r="E1131" s="18">
        <v>1130</v>
      </c>
      <c r="F1131" s="158">
        <f>'pas227'!C43</f>
        <v>227</v>
      </c>
      <c r="G1131" s="18">
        <f>'pas227'!D43</f>
        <v>43</v>
      </c>
      <c r="H1131" s="43" t="str">
        <f>'pas227'!E43</f>
        <v>Haute-Loire</v>
      </c>
      <c r="O1131" t="str">
        <f t="shared" si="29"/>
        <v>1130|227|43|Haute-Loire||||||</v>
      </c>
    </row>
    <row r="1132" spans="5:15">
      <c r="E1132" s="152">
        <v>1131</v>
      </c>
      <c r="F1132" s="158">
        <f>'pas227'!C44</f>
        <v>227</v>
      </c>
      <c r="G1132" s="18">
        <f>'pas227'!D44</f>
        <v>44</v>
      </c>
      <c r="H1132" s="43" t="str">
        <f>'pas227'!E44</f>
        <v>Loire-Atlantique</v>
      </c>
      <c r="O1132" t="str">
        <f t="shared" si="29"/>
        <v>1131|227|44|Loire-Atlantique||||||</v>
      </c>
    </row>
    <row r="1133" spans="5:15">
      <c r="E1133" s="18">
        <v>1132</v>
      </c>
      <c r="F1133" s="158">
        <f>'pas227'!C45</f>
        <v>227</v>
      </c>
      <c r="G1133" s="18">
        <f>'pas227'!D45</f>
        <v>45</v>
      </c>
      <c r="H1133" s="43" t="str">
        <f>'pas227'!E45</f>
        <v>Loiret</v>
      </c>
      <c r="O1133" t="str">
        <f t="shared" si="29"/>
        <v>1132|227|45|Loiret||||||</v>
      </c>
    </row>
    <row r="1134" spans="5:15">
      <c r="E1134" s="18">
        <v>1133</v>
      </c>
      <c r="F1134" s="158">
        <f>'pas227'!C46</f>
        <v>227</v>
      </c>
      <c r="G1134" s="18">
        <f>'pas227'!D46</f>
        <v>46</v>
      </c>
      <c r="H1134" s="43" t="str">
        <f>'pas227'!E46</f>
        <v>Lot</v>
      </c>
      <c r="O1134" t="str">
        <f t="shared" si="29"/>
        <v>1133|227|46|Lot||||||</v>
      </c>
    </row>
    <row r="1135" spans="5:15">
      <c r="E1135" s="18">
        <v>1134</v>
      </c>
      <c r="F1135" s="158">
        <f>'pas227'!C47</f>
        <v>227</v>
      </c>
      <c r="G1135" s="18">
        <f>'pas227'!D47</f>
        <v>47</v>
      </c>
      <c r="H1135" s="43" t="str">
        <f>'pas227'!E47</f>
        <v>Lot-et-Garonne</v>
      </c>
      <c r="O1135" t="str">
        <f t="shared" si="29"/>
        <v>1134|227|47|Lot-et-Garonne||||||</v>
      </c>
    </row>
    <row r="1136" spans="5:15">
      <c r="E1136" s="18">
        <v>1135</v>
      </c>
      <c r="F1136" s="158">
        <f>'pas227'!C48</f>
        <v>227</v>
      </c>
      <c r="G1136" s="18">
        <f>'pas227'!D48</f>
        <v>48</v>
      </c>
      <c r="H1136" s="43" t="str">
        <f>'pas227'!E48</f>
        <v>Lozere</v>
      </c>
      <c r="O1136" t="str">
        <f t="shared" si="29"/>
        <v>1135|227|48|Lozere||||||</v>
      </c>
    </row>
    <row r="1137" spans="5:15">
      <c r="E1137" s="18">
        <v>1136</v>
      </c>
      <c r="F1137" s="158">
        <f>'pas227'!C49</f>
        <v>227</v>
      </c>
      <c r="G1137" s="18">
        <f>'pas227'!D49</f>
        <v>49</v>
      </c>
      <c r="H1137" s="43" t="str">
        <f>'pas227'!E49</f>
        <v>Maine-et-Loire</v>
      </c>
      <c r="O1137" t="str">
        <f t="shared" si="29"/>
        <v>1136|227|49|Maine-et-Loire||||||</v>
      </c>
    </row>
    <row r="1138" spans="5:15">
      <c r="E1138" s="18">
        <v>1137</v>
      </c>
      <c r="F1138" s="158">
        <f>'pas227'!C50</f>
        <v>227</v>
      </c>
      <c r="G1138" s="18">
        <f>'pas227'!D50</f>
        <v>50</v>
      </c>
      <c r="H1138" s="43" t="str">
        <f>'pas227'!E50</f>
        <v>Manche</v>
      </c>
      <c r="O1138" t="str">
        <f t="shared" si="29"/>
        <v>1137|227|50|Manche||||||</v>
      </c>
    </row>
    <row r="1139" spans="5:15">
      <c r="E1139" s="18">
        <v>1138</v>
      </c>
      <c r="F1139" s="158">
        <f>'pas227'!C51</f>
        <v>227</v>
      </c>
      <c r="G1139" s="18">
        <f>'pas227'!D51</f>
        <v>51</v>
      </c>
      <c r="H1139" s="43" t="str">
        <f>'pas227'!E51</f>
        <v>Marne</v>
      </c>
      <c r="O1139" t="str">
        <f t="shared" si="29"/>
        <v>1138|227|51|Marne||||||</v>
      </c>
    </row>
    <row r="1140" spans="5:15">
      <c r="E1140" s="18">
        <v>1139</v>
      </c>
      <c r="F1140" s="158">
        <f>'pas227'!C52</f>
        <v>227</v>
      </c>
      <c r="G1140" s="18">
        <f>'pas227'!D52</f>
        <v>52</v>
      </c>
      <c r="H1140" s="43" t="str">
        <f>'pas227'!E52</f>
        <v>Haute-Marne</v>
      </c>
      <c r="O1140" t="str">
        <f t="shared" si="29"/>
        <v>1139|227|52|Haute-Marne||||||</v>
      </c>
    </row>
    <row r="1141" spans="5:15">
      <c r="E1141" s="18">
        <v>1140</v>
      </c>
      <c r="F1141" s="158">
        <f>'pas227'!C53</f>
        <v>227</v>
      </c>
      <c r="G1141" s="18">
        <f>'pas227'!D53</f>
        <v>53</v>
      </c>
      <c r="H1141" s="43" t="str">
        <f>'pas227'!E53</f>
        <v>Mayenne</v>
      </c>
      <c r="O1141" t="str">
        <f t="shared" si="29"/>
        <v>1140|227|53|Mayenne||||||</v>
      </c>
    </row>
    <row r="1142" spans="5:15">
      <c r="E1142" s="152">
        <v>1141</v>
      </c>
      <c r="F1142" s="158">
        <f>'pas227'!C54</f>
        <v>227</v>
      </c>
      <c r="G1142" s="18">
        <f>'pas227'!D54</f>
        <v>54</v>
      </c>
      <c r="H1142" s="43" t="str">
        <f>'pas227'!E54</f>
        <v>Meurthe-et-Moselle</v>
      </c>
      <c r="O1142" t="str">
        <f t="shared" si="29"/>
        <v>1141|227|54|Meurthe-et-Moselle||||||</v>
      </c>
    </row>
    <row r="1143" spans="5:15">
      <c r="E1143" s="18">
        <v>1142</v>
      </c>
      <c r="F1143" s="158">
        <f>'pas227'!C55</f>
        <v>227</v>
      </c>
      <c r="G1143" s="18">
        <f>'pas227'!D55</f>
        <v>55</v>
      </c>
      <c r="H1143" s="43" t="str">
        <f>'pas227'!E55</f>
        <v>Meuse</v>
      </c>
      <c r="O1143" t="str">
        <f t="shared" si="29"/>
        <v>1142|227|55|Meuse||||||</v>
      </c>
    </row>
    <row r="1144" spans="5:15">
      <c r="E1144" s="18">
        <v>1143</v>
      </c>
      <c r="F1144" s="158">
        <f>'pas227'!C56</f>
        <v>227</v>
      </c>
      <c r="G1144" s="18">
        <f>'pas227'!D56</f>
        <v>56</v>
      </c>
      <c r="H1144" s="43" t="str">
        <f>'pas227'!E56</f>
        <v>Morbihan</v>
      </c>
      <c r="O1144" t="str">
        <f t="shared" si="29"/>
        <v>1143|227|56|Morbihan||||||</v>
      </c>
    </row>
    <row r="1145" spans="5:15">
      <c r="E1145" s="18">
        <v>1144</v>
      </c>
      <c r="F1145" s="158">
        <f>'pas227'!C57</f>
        <v>227</v>
      </c>
      <c r="G1145" s="18">
        <f>'pas227'!D57</f>
        <v>57</v>
      </c>
      <c r="H1145" s="43" t="str">
        <f>'pas227'!E57</f>
        <v>Moselle</v>
      </c>
      <c r="O1145" t="str">
        <f t="shared" si="29"/>
        <v>1144|227|57|Moselle||||||</v>
      </c>
    </row>
    <row r="1146" spans="5:15">
      <c r="E1146" s="18">
        <v>1145</v>
      </c>
      <c r="F1146" s="158">
        <f>'pas227'!C58</f>
        <v>227</v>
      </c>
      <c r="G1146" s="18">
        <f>'pas227'!D58</f>
        <v>58</v>
      </c>
      <c r="H1146" s="43" t="str">
        <f>'pas227'!E58</f>
        <v>Nievre</v>
      </c>
      <c r="O1146" t="str">
        <f t="shared" si="29"/>
        <v>1145|227|58|Nievre||||||</v>
      </c>
    </row>
    <row r="1147" spans="5:15">
      <c r="E1147" s="18">
        <v>1146</v>
      </c>
      <c r="F1147" s="158">
        <f>'pas227'!C59</f>
        <v>227</v>
      </c>
      <c r="G1147" s="18">
        <f>'pas227'!D59</f>
        <v>59</v>
      </c>
      <c r="H1147" s="43" t="str">
        <f>'pas227'!E59</f>
        <v>Nord</v>
      </c>
      <c r="O1147" t="str">
        <f t="shared" si="29"/>
        <v>1146|227|59|Nord||||||</v>
      </c>
    </row>
    <row r="1148" spans="5:15">
      <c r="E1148" s="18">
        <v>1147</v>
      </c>
      <c r="F1148" s="158">
        <f>'pas227'!C60</f>
        <v>227</v>
      </c>
      <c r="G1148" s="18">
        <f>'pas227'!D60</f>
        <v>60</v>
      </c>
      <c r="H1148" s="43" t="str">
        <f>'pas227'!E60</f>
        <v>Oise</v>
      </c>
      <c r="O1148" t="str">
        <f t="shared" si="29"/>
        <v>1147|227|60|Oise||||||</v>
      </c>
    </row>
    <row r="1149" spans="5:15">
      <c r="E1149" s="18">
        <v>1148</v>
      </c>
      <c r="F1149" s="158">
        <f>'pas227'!C61</f>
        <v>227</v>
      </c>
      <c r="G1149" s="18">
        <f>'pas227'!D61</f>
        <v>61</v>
      </c>
      <c r="H1149" s="43" t="str">
        <f>'pas227'!E61</f>
        <v>Orne</v>
      </c>
      <c r="O1149" t="str">
        <f t="shared" si="29"/>
        <v>1148|227|61|Orne||||||</v>
      </c>
    </row>
    <row r="1150" spans="5:15">
      <c r="E1150" s="18">
        <v>1149</v>
      </c>
      <c r="F1150" s="158">
        <f>'pas227'!C62</f>
        <v>227</v>
      </c>
      <c r="G1150" s="18">
        <f>'pas227'!D62</f>
        <v>62</v>
      </c>
      <c r="H1150" s="43" t="str">
        <f>'pas227'!E62</f>
        <v>Pas-de-Calais</v>
      </c>
      <c r="O1150" t="str">
        <f t="shared" si="29"/>
        <v>1149|227|62|Pas-de-Calais||||||</v>
      </c>
    </row>
    <row r="1151" spans="5:15">
      <c r="E1151" s="18">
        <v>1150</v>
      </c>
      <c r="F1151" s="158">
        <f>'pas227'!C63</f>
        <v>227</v>
      </c>
      <c r="G1151" s="18">
        <f>'pas227'!D63</f>
        <v>63</v>
      </c>
      <c r="H1151" s="43" t="str">
        <f>'pas227'!E63</f>
        <v>Puy-de-Dome</v>
      </c>
      <c r="O1151" t="str">
        <f t="shared" si="29"/>
        <v>1150|227|63|Puy-de-Dome||||||</v>
      </c>
    </row>
    <row r="1152" spans="5:15">
      <c r="E1152" s="152">
        <v>1151</v>
      </c>
      <c r="F1152" s="158">
        <f>'pas227'!C64</f>
        <v>227</v>
      </c>
      <c r="G1152" s="18">
        <f>'pas227'!D64</f>
        <v>64</v>
      </c>
      <c r="H1152" s="43" t="str">
        <f>'pas227'!E64</f>
        <v>Pyrenees-Atlantiques</v>
      </c>
      <c r="O1152" t="str">
        <f t="shared" si="29"/>
        <v>1151|227|64|Pyrenees-Atlantiques||||||</v>
      </c>
    </row>
    <row r="1153" spans="5:15">
      <c r="E1153" s="18">
        <v>1152</v>
      </c>
      <c r="F1153" s="158">
        <f>'pas227'!C65</f>
        <v>227</v>
      </c>
      <c r="G1153" s="18">
        <f>'pas227'!D65</f>
        <v>65</v>
      </c>
      <c r="H1153" s="43" t="str">
        <f>'pas227'!E65</f>
        <v>Hautea-Pyrenees</v>
      </c>
      <c r="O1153" t="str">
        <f t="shared" si="29"/>
        <v>1152|227|65|Hautea-Pyrenees||||||</v>
      </c>
    </row>
    <row r="1154" spans="5:15">
      <c r="E1154" s="18">
        <v>1153</v>
      </c>
      <c r="F1154" s="158">
        <f>'pas227'!C66</f>
        <v>227</v>
      </c>
      <c r="G1154" s="18">
        <f>'pas227'!D66</f>
        <v>66</v>
      </c>
      <c r="H1154" s="43" t="str">
        <f>'pas227'!E66</f>
        <v>Pyrenees-Orientales</v>
      </c>
      <c r="O1154" t="str">
        <f t="shared" si="29"/>
        <v>1153|227|66|Pyrenees-Orientales||||||</v>
      </c>
    </row>
    <row r="1155" spans="5:15">
      <c r="E1155" s="18">
        <v>1154</v>
      </c>
      <c r="F1155" s="158">
        <f>'pas227'!C67</f>
        <v>227</v>
      </c>
      <c r="G1155" s="18">
        <f>'pas227'!D67</f>
        <v>67</v>
      </c>
      <c r="H1155" s="43" t="str">
        <f>'pas227'!E67</f>
        <v>Bas-Rhin</v>
      </c>
      <c r="O1155" t="str">
        <f t="shared" ref="O1155:O1218" si="30">E1155&amp;"|"&amp;F1155&amp;"|"&amp;G1155&amp;"|"&amp;H1155&amp;"|"&amp;I1155&amp;"|"&amp;J1155&amp;"|"&amp;K1155&amp;"|"&amp;L1155&amp;"|"&amp;IF(M1155 &lt;&gt; "",TEXT(M1155,"yyyy-mm-dd"),"")&amp;"|"&amp;IF(N1155 &lt;&gt; "",TEXT(N1155,"yyyy-mm-dd"),"")</f>
        <v>1154|227|67|Bas-Rhin||||||</v>
      </c>
    </row>
    <row r="1156" spans="5:15">
      <c r="E1156" s="18">
        <v>1155</v>
      </c>
      <c r="F1156" s="158">
        <f>'pas227'!C68</f>
        <v>227</v>
      </c>
      <c r="G1156" s="18">
        <f>'pas227'!D68</f>
        <v>68</v>
      </c>
      <c r="H1156" s="43" t="str">
        <f>'pas227'!E68</f>
        <v>Haut-Rhin</v>
      </c>
      <c r="O1156" t="str">
        <f t="shared" si="30"/>
        <v>1155|227|68|Haut-Rhin||||||</v>
      </c>
    </row>
    <row r="1157" spans="5:15">
      <c r="E1157" s="18">
        <v>1156</v>
      </c>
      <c r="F1157" s="158">
        <f>'pas227'!C69</f>
        <v>227</v>
      </c>
      <c r="G1157" s="18">
        <f>'pas227'!D69</f>
        <v>69</v>
      </c>
      <c r="H1157" s="43" t="str">
        <f>'pas227'!E69</f>
        <v>Rhone</v>
      </c>
      <c r="O1157" t="str">
        <f t="shared" si="30"/>
        <v>1156|227|69|Rhone||||||</v>
      </c>
    </row>
    <row r="1158" spans="5:15">
      <c r="E1158" s="18">
        <v>1157</v>
      </c>
      <c r="F1158" s="158">
        <f>'pas227'!C70</f>
        <v>227</v>
      </c>
      <c r="G1158" s="18">
        <f>'pas227'!D70</f>
        <v>70</v>
      </c>
      <c r="H1158" s="43" t="str">
        <f>'pas227'!E70</f>
        <v>Haute-Saone</v>
      </c>
      <c r="O1158" t="str">
        <f t="shared" si="30"/>
        <v>1157|227|70|Haute-Saone||||||</v>
      </c>
    </row>
    <row r="1159" spans="5:15">
      <c r="E1159" s="18">
        <v>1158</v>
      </c>
      <c r="F1159" s="158">
        <f>'pas227'!C71</f>
        <v>227</v>
      </c>
      <c r="G1159" s="18">
        <f>'pas227'!D71</f>
        <v>71</v>
      </c>
      <c r="H1159" s="43" t="str">
        <f>'pas227'!E71</f>
        <v>Saone-et-Loire</v>
      </c>
      <c r="O1159" t="str">
        <f t="shared" si="30"/>
        <v>1158|227|71|Saone-et-Loire||||||</v>
      </c>
    </row>
    <row r="1160" spans="5:15">
      <c r="E1160" s="18">
        <v>1159</v>
      </c>
      <c r="F1160" s="158">
        <f>'pas227'!C72</f>
        <v>227</v>
      </c>
      <c r="G1160" s="18">
        <f>'pas227'!D72</f>
        <v>72</v>
      </c>
      <c r="H1160" s="43" t="str">
        <f>'pas227'!E72</f>
        <v>Sarthe</v>
      </c>
      <c r="O1160" t="str">
        <f t="shared" si="30"/>
        <v>1159|227|72|Sarthe||||||</v>
      </c>
    </row>
    <row r="1161" spans="5:15">
      <c r="E1161" s="18">
        <v>1160</v>
      </c>
      <c r="F1161" s="158">
        <f>'pas227'!C73</f>
        <v>227</v>
      </c>
      <c r="G1161" s="18">
        <f>'pas227'!D73</f>
        <v>73</v>
      </c>
      <c r="H1161" s="43" t="str">
        <f>'pas227'!E73</f>
        <v>Savoie</v>
      </c>
      <c r="O1161" t="str">
        <f t="shared" si="30"/>
        <v>1160|227|73|Savoie||||||</v>
      </c>
    </row>
    <row r="1162" spans="5:15">
      <c r="E1162" s="152">
        <v>1161</v>
      </c>
      <c r="F1162" s="158">
        <f>'pas227'!C74</f>
        <v>227</v>
      </c>
      <c r="G1162" s="18">
        <f>'pas227'!D74</f>
        <v>74</v>
      </c>
      <c r="H1162" s="43" t="str">
        <f>'pas227'!E74</f>
        <v>Haute-Savoie</v>
      </c>
      <c r="O1162" t="str">
        <f t="shared" si="30"/>
        <v>1161|227|74|Haute-Savoie||||||</v>
      </c>
    </row>
    <row r="1163" spans="5:15">
      <c r="E1163" s="18">
        <v>1162</v>
      </c>
      <c r="F1163" s="158">
        <f>'pas227'!C75</f>
        <v>227</v>
      </c>
      <c r="G1163" s="18">
        <f>'pas227'!D75</f>
        <v>75</v>
      </c>
      <c r="H1163" s="43" t="str">
        <f>'pas227'!E75</f>
        <v>Paris</v>
      </c>
      <c r="O1163" t="str">
        <f t="shared" si="30"/>
        <v>1162|227|75|Paris||||||</v>
      </c>
    </row>
    <row r="1164" spans="5:15">
      <c r="E1164" s="18">
        <v>1163</v>
      </c>
      <c r="F1164" s="158">
        <f>'pas227'!C76</f>
        <v>227</v>
      </c>
      <c r="G1164" s="18">
        <f>'pas227'!D76</f>
        <v>76</v>
      </c>
      <c r="H1164" s="43" t="str">
        <f>'pas227'!E76</f>
        <v>Seine-Maritime</v>
      </c>
      <c r="O1164" t="str">
        <f t="shared" si="30"/>
        <v>1163|227|76|Seine-Maritime||||||</v>
      </c>
    </row>
    <row r="1165" spans="5:15">
      <c r="E1165" s="18">
        <v>1164</v>
      </c>
      <c r="F1165" s="158">
        <f>'pas227'!C77</f>
        <v>227</v>
      </c>
      <c r="G1165" s="18">
        <f>'pas227'!D77</f>
        <v>77</v>
      </c>
      <c r="H1165" s="43" t="str">
        <f>'pas227'!E77</f>
        <v>Seine-et-Marne</v>
      </c>
      <c r="O1165" t="str">
        <f t="shared" si="30"/>
        <v>1164|227|77|Seine-et-Marne||||||</v>
      </c>
    </row>
    <row r="1166" spans="5:15">
      <c r="E1166" s="18">
        <v>1165</v>
      </c>
      <c r="F1166" s="158">
        <f>'pas227'!C78</f>
        <v>227</v>
      </c>
      <c r="G1166" s="18">
        <f>'pas227'!D78</f>
        <v>78</v>
      </c>
      <c r="H1166" s="43" t="str">
        <f>'pas227'!E78</f>
        <v>Yvelines</v>
      </c>
      <c r="O1166" t="str">
        <f t="shared" si="30"/>
        <v>1165|227|78|Yvelines||||||</v>
      </c>
    </row>
    <row r="1167" spans="5:15">
      <c r="E1167" s="18">
        <v>1166</v>
      </c>
      <c r="F1167" s="158">
        <f>'pas227'!C79</f>
        <v>227</v>
      </c>
      <c r="G1167" s="18">
        <f>'pas227'!D79</f>
        <v>79</v>
      </c>
      <c r="H1167" s="43" t="str">
        <f>'pas227'!E79</f>
        <v>Deux-Sevres</v>
      </c>
      <c r="O1167" t="str">
        <f t="shared" si="30"/>
        <v>1166|227|79|Deux-Sevres||||||</v>
      </c>
    </row>
    <row r="1168" spans="5:15">
      <c r="E1168" s="18">
        <v>1167</v>
      </c>
      <c r="F1168" s="158">
        <f>'pas227'!C80</f>
        <v>227</v>
      </c>
      <c r="G1168" s="18">
        <f>'pas227'!D80</f>
        <v>80</v>
      </c>
      <c r="H1168" s="43" t="str">
        <f>'pas227'!E80</f>
        <v>Somme</v>
      </c>
      <c r="O1168" t="str">
        <f t="shared" si="30"/>
        <v>1167|227|80|Somme||||||</v>
      </c>
    </row>
    <row r="1169" spans="4:15">
      <c r="E1169" s="18">
        <v>1168</v>
      </c>
      <c r="F1169" s="158">
        <f>'pas227'!C81</f>
        <v>227</v>
      </c>
      <c r="G1169" s="18">
        <f>'pas227'!D81</f>
        <v>81</v>
      </c>
      <c r="H1169" s="43" t="str">
        <f>'pas227'!E81</f>
        <v>Tarn</v>
      </c>
      <c r="O1169" t="str">
        <f t="shared" si="30"/>
        <v>1168|227|81|Tarn||||||</v>
      </c>
    </row>
    <row r="1170" spans="4:15">
      <c r="E1170" s="18">
        <v>1169</v>
      </c>
      <c r="F1170" s="158">
        <f>'pas227'!C82</f>
        <v>227</v>
      </c>
      <c r="G1170" s="18">
        <f>'pas227'!D82</f>
        <v>82</v>
      </c>
      <c r="H1170" s="43" t="str">
        <f>'pas227'!E82</f>
        <v>Tarn-et-Garonne</v>
      </c>
      <c r="O1170" t="str">
        <f t="shared" si="30"/>
        <v>1169|227|82|Tarn-et-Garonne||||||</v>
      </c>
    </row>
    <row r="1171" spans="4:15">
      <c r="E1171" s="18">
        <v>1170</v>
      </c>
      <c r="F1171" s="158">
        <f>'pas227'!C83</f>
        <v>227</v>
      </c>
      <c r="G1171" s="18">
        <f>'pas227'!D83</f>
        <v>83</v>
      </c>
      <c r="H1171" s="43" t="str">
        <f>'pas227'!E83</f>
        <v>Var</v>
      </c>
      <c r="O1171" t="str">
        <f t="shared" si="30"/>
        <v>1170|227|83|Var||||||</v>
      </c>
    </row>
    <row r="1172" spans="4:15">
      <c r="E1172" s="152">
        <v>1171</v>
      </c>
      <c r="F1172" s="158">
        <f>'pas227'!C84</f>
        <v>227</v>
      </c>
      <c r="G1172" s="18">
        <f>'pas227'!D84</f>
        <v>84</v>
      </c>
      <c r="H1172" s="43" t="str">
        <f>'pas227'!E84</f>
        <v>Vaucluse</v>
      </c>
      <c r="O1172" t="str">
        <f t="shared" si="30"/>
        <v>1171|227|84|Vaucluse||||||</v>
      </c>
    </row>
    <row r="1173" spans="4:15">
      <c r="E1173" s="18">
        <v>1172</v>
      </c>
      <c r="F1173" s="158">
        <f>'pas227'!C85</f>
        <v>227</v>
      </c>
      <c r="G1173" s="18">
        <f>'pas227'!D85</f>
        <v>85</v>
      </c>
      <c r="H1173" s="43" t="str">
        <f>'pas227'!E85</f>
        <v>Vendee</v>
      </c>
      <c r="O1173" t="str">
        <f t="shared" si="30"/>
        <v>1172|227|85|Vendee||||||</v>
      </c>
    </row>
    <row r="1174" spans="4:15">
      <c r="E1174" s="18">
        <v>1173</v>
      </c>
      <c r="F1174" s="158">
        <f>'pas227'!C86</f>
        <v>227</v>
      </c>
      <c r="G1174" s="18">
        <f>'pas227'!D86</f>
        <v>86</v>
      </c>
      <c r="H1174" s="43" t="str">
        <f>'pas227'!E86</f>
        <v>Vienne</v>
      </c>
      <c r="O1174" t="str">
        <f t="shared" si="30"/>
        <v>1173|227|86|Vienne||||||</v>
      </c>
    </row>
    <row r="1175" spans="4:15">
      <c r="E1175" s="18">
        <v>1174</v>
      </c>
      <c r="F1175" s="158">
        <f>'pas227'!C87</f>
        <v>227</v>
      </c>
      <c r="G1175" s="18">
        <f>'pas227'!D87</f>
        <v>87</v>
      </c>
      <c r="H1175" s="43" t="str">
        <f>'pas227'!E87</f>
        <v>Haute-Vienne</v>
      </c>
      <c r="O1175" t="str">
        <f t="shared" si="30"/>
        <v>1174|227|87|Haute-Vienne||||||</v>
      </c>
    </row>
    <row r="1176" spans="4:15">
      <c r="E1176" s="18">
        <v>1175</v>
      </c>
      <c r="F1176" s="158">
        <f>'pas227'!C88</f>
        <v>227</v>
      </c>
      <c r="G1176" s="18">
        <f>'pas227'!D88</f>
        <v>88</v>
      </c>
      <c r="H1176" s="43" t="str">
        <f>'pas227'!E88</f>
        <v>Vosges</v>
      </c>
      <c r="O1176" t="str">
        <f t="shared" si="30"/>
        <v>1175|227|88|Vosges||||||</v>
      </c>
    </row>
    <row r="1177" spans="4:15">
      <c r="E1177" s="18">
        <v>1176</v>
      </c>
      <c r="F1177" s="158">
        <f>'pas227'!C89</f>
        <v>227</v>
      </c>
      <c r="G1177" s="18">
        <f>'pas227'!D89</f>
        <v>89</v>
      </c>
      <c r="H1177" s="43" t="str">
        <f>'pas227'!E89</f>
        <v>Yonne</v>
      </c>
      <c r="O1177" t="str">
        <f t="shared" si="30"/>
        <v>1176|227|89|Yonne||||||</v>
      </c>
    </row>
    <row r="1178" spans="4:15">
      <c r="E1178" s="18">
        <v>1177</v>
      </c>
      <c r="F1178" s="158">
        <f>'pas227'!C90</f>
        <v>227</v>
      </c>
      <c r="G1178" s="18">
        <f>'pas227'!D90</f>
        <v>90</v>
      </c>
      <c r="H1178" s="43" t="str">
        <f>'pas227'!E90</f>
        <v>Territoire de Belfort</v>
      </c>
      <c r="O1178" t="str">
        <f t="shared" si="30"/>
        <v>1177|227|90|Territoire de Belfort||||||</v>
      </c>
    </row>
    <row r="1179" spans="4:15">
      <c r="E1179" s="18">
        <v>1178</v>
      </c>
      <c r="F1179" s="158">
        <f>'pas227'!C91</f>
        <v>227</v>
      </c>
      <c r="G1179" s="18">
        <f>'pas227'!D91</f>
        <v>91</v>
      </c>
      <c r="H1179" s="43" t="str">
        <f>'pas227'!E91</f>
        <v>Essonne</v>
      </c>
      <c r="O1179" t="str">
        <f t="shared" si="30"/>
        <v>1178|227|91|Essonne||||||</v>
      </c>
    </row>
    <row r="1180" spans="4:15">
      <c r="E1180" s="18">
        <v>1179</v>
      </c>
      <c r="F1180" s="158">
        <f>'pas227'!C92</f>
        <v>227</v>
      </c>
      <c r="G1180" s="18">
        <f>'pas227'!D92</f>
        <v>92</v>
      </c>
      <c r="H1180" s="43" t="str">
        <f>'pas227'!E92</f>
        <v>Hauts-de-Selne</v>
      </c>
      <c r="O1180" t="str">
        <f t="shared" si="30"/>
        <v>1179|227|92|Hauts-de-Selne||||||</v>
      </c>
    </row>
    <row r="1181" spans="4:15">
      <c r="E1181" s="18">
        <v>1180</v>
      </c>
      <c r="F1181" s="158">
        <f>'pas227'!C93</f>
        <v>227</v>
      </c>
      <c r="G1181" s="18">
        <f>'pas227'!D93</f>
        <v>93</v>
      </c>
      <c r="H1181" s="43" t="str">
        <f>'pas227'!E93</f>
        <v>Seine-Saint-Denis</v>
      </c>
      <c r="O1181" t="str">
        <f t="shared" si="30"/>
        <v>1180|227|93|Seine-Saint-Denis||||||</v>
      </c>
    </row>
    <row r="1182" spans="4:15">
      <c r="E1182" s="152">
        <v>1181</v>
      </c>
      <c r="F1182" s="158">
        <f>'pas227'!C94</f>
        <v>227</v>
      </c>
      <c r="G1182" s="18">
        <f>'pas227'!D94</f>
        <v>94</v>
      </c>
      <c r="H1182" s="43" t="str">
        <f>'pas227'!E94</f>
        <v>Val-de-Marne</v>
      </c>
      <c r="O1182" t="str">
        <f t="shared" si="30"/>
        <v>1181|227|94|Val-de-Marne||||||</v>
      </c>
    </row>
    <row r="1183" spans="4:15">
      <c r="E1183" s="18">
        <v>1182</v>
      </c>
      <c r="F1183" s="158">
        <f>'pas227'!C95</f>
        <v>227</v>
      </c>
      <c r="G1183" s="18">
        <f>'pas227'!D95</f>
        <v>95</v>
      </c>
      <c r="H1183" s="43" t="str">
        <f>'pas227'!E95</f>
        <v>Val-d'Oise</v>
      </c>
      <c r="O1183" t="str">
        <f t="shared" si="30"/>
        <v>1182|227|95|Val-d'Oise||||||</v>
      </c>
    </row>
    <row r="1184" spans="4:15">
      <c r="D1184" t="str">
        <f t="shared" ref="D1184" si="31">VLOOKUP(F1184,$B$2:$C$404,2,FALSE)</f>
        <v>FEDERAL REPUBLIC OF GERMANY</v>
      </c>
      <c r="E1184" s="18">
        <v>1183</v>
      </c>
      <c r="F1184" s="153">
        <f>'pas230'!C2</f>
        <v>230</v>
      </c>
      <c r="G1184" s="152" t="str">
        <f>'pas230'!D2</f>
        <v>BB</v>
      </c>
      <c r="H1184" s="154" t="str">
        <f>'pas230'!E2</f>
        <v>Brandenburg</v>
      </c>
      <c r="I1184" s="152"/>
      <c r="J1184" s="155"/>
      <c r="K1184" s="152"/>
      <c r="L1184" s="152"/>
      <c r="M1184" s="157"/>
      <c r="N1184" s="157"/>
      <c r="O1184" t="str">
        <f t="shared" si="30"/>
        <v>1183|230|BB|Brandenburg||||||</v>
      </c>
    </row>
    <row r="1185" spans="4:15">
      <c r="E1185" s="18">
        <v>1184</v>
      </c>
      <c r="F1185" s="158">
        <f>'pas230'!C3</f>
        <v>230</v>
      </c>
      <c r="G1185" s="18" t="str">
        <f>'pas230'!D3</f>
        <v>BE</v>
      </c>
      <c r="H1185" s="43" t="str">
        <f>'pas230'!E3</f>
        <v>Berlin</v>
      </c>
      <c r="O1185" t="str">
        <f t="shared" si="30"/>
        <v>1184|230|BE|Berlin||||||</v>
      </c>
    </row>
    <row r="1186" spans="4:15">
      <c r="E1186" s="18">
        <v>1185</v>
      </c>
      <c r="F1186" s="158">
        <f>'pas230'!C4</f>
        <v>230</v>
      </c>
      <c r="G1186" s="18" t="str">
        <f>'pas230'!D4</f>
        <v>BW</v>
      </c>
      <c r="H1186" s="43" t="str">
        <f>'pas230'!E4</f>
        <v>Baden-Württemberg</v>
      </c>
      <c r="O1186" t="str">
        <f t="shared" si="30"/>
        <v>1185|230|BW|Baden-Württemberg||||||</v>
      </c>
    </row>
    <row r="1187" spans="4:15">
      <c r="E1187" s="18">
        <v>1186</v>
      </c>
      <c r="F1187" s="158">
        <f>'pas230'!C5</f>
        <v>230</v>
      </c>
      <c r="G1187" s="18" t="str">
        <f>'pas230'!D5</f>
        <v>BY</v>
      </c>
      <c r="H1187" s="43" t="str">
        <f>'pas230'!E5</f>
        <v>Freistaat Bayern</v>
      </c>
      <c r="O1187" t="str">
        <f t="shared" si="30"/>
        <v>1186|230|BY|Freistaat Bayern||||||</v>
      </c>
    </row>
    <row r="1188" spans="4:15">
      <c r="E1188" s="18">
        <v>1187</v>
      </c>
      <c r="F1188" s="158">
        <f>'pas230'!C6</f>
        <v>230</v>
      </c>
      <c r="G1188" s="18" t="str">
        <f>'pas230'!D6</f>
        <v>HB</v>
      </c>
      <c r="H1188" s="43" t="str">
        <f>'pas230'!E6</f>
        <v>Freie Hansestadt Bremen</v>
      </c>
      <c r="O1188" t="str">
        <f t="shared" si="30"/>
        <v>1187|230|HB|Freie Hansestadt Bremen||||||</v>
      </c>
    </row>
    <row r="1189" spans="4:15">
      <c r="E1189" s="18">
        <v>1188</v>
      </c>
      <c r="F1189" s="158">
        <f>'pas230'!C7</f>
        <v>230</v>
      </c>
      <c r="G1189" s="18" t="str">
        <f>'pas230'!D7</f>
        <v>HE</v>
      </c>
      <c r="H1189" s="43" t="str">
        <f>'pas230'!E7</f>
        <v>Hessen</v>
      </c>
      <c r="O1189" t="str">
        <f t="shared" si="30"/>
        <v>1188|230|HE|Hessen||||||</v>
      </c>
    </row>
    <row r="1190" spans="4:15">
      <c r="E1190" s="18">
        <v>1189</v>
      </c>
      <c r="F1190" s="158">
        <f>'pas230'!C8</f>
        <v>230</v>
      </c>
      <c r="G1190" s="18" t="str">
        <f>'pas230'!D8</f>
        <v>HH</v>
      </c>
      <c r="H1190" s="43" t="str">
        <f>'pas230'!E8</f>
        <v>Freie und Hansestadt Hamburg</v>
      </c>
      <c r="O1190" t="str">
        <f t="shared" si="30"/>
        <v>1189|230|HH|Freie und Hansestadt Hamburg||||||</v>
      </c>
    </row>
    <row r="1191" spans="4:15">
      <c r="E1191" s="18">
        <v>1190</v>
      </c>
      <c r="F1191" s="158">
        <f>'pas230'!C9</f>
        <v>230</v>
      </c>
      <c r="G1191" s="18" t="str">
        <f>'pas230'!D9</f>
        <v>MV</v>
      </c>
      <c r="H1191" s="43" t="str">
        <f>'pas230'!E9</f>
        <v>Mecklenburg-Vorpommern</v>
      </c>
      <c r="O1191" t="str">
        <f t="shared" si="30"/>
        <v>1190|230|MV|Mecklenburg-Vorpommern||||||</v>
      </c>
    </row>
    <row r="1192" spans="4:15">
      <c r="E1192" s="152">
        <v>1191</v>
      </c>
      <c r="F1192" s="158">
        <f>'pas230'!C10</f>
        <v>230</v>
      </c>
      <c r="G1192" s="18" t="str">
        <f>'pas230'!D10</f>
        <v>NI</v>
      </c>
      <c r="H1192" s="43" t="str">
        <f>'pas230'!E10</f>
        <v>Niedersachsen</v>
      </c>
      <c r="O1192" t="str">
        <f t="shared" si="30"/>
        <v>1191|230|NI|Niedersachsen||||||</v>
      </c>
    </row>
    <row r="1193" spans="4:15">
      <c r="E1193" s="18">
        <v>1192</v>
      </c>
      <c r="F1193" s="158">
        <f>'pas230'!C11</f>
        <v>230</v>
      </c>
      <c r="G1193" s="18" t="str">
        <f>'pas230'!D11</f>
        <v>NW</v>
      </c>
      <c r="H1193" s="43" t="str">
        <f>'pas230'!E11</f>
        <v>Nordrhein-Westfalen</v>
      </c>
      <c r="O1193" t="str">
        <f t="shared" si="30"/>
        <v>1192|230|NW|Nordrhein-Westfalen||||||</v>
      </c>
    </row>
    <row r="1194" spans="4:15">
      <c r="E1194" s="18">
        <v>1193</v>
      </c>
      <c r="F1194" s="158">
        <f>'pas230'!C12</f>
        <v>230</v>
      </c>
      <c r="G1194" s="18" t="str">
        <f>'pas230'!D12</f>
        <v>RP</v>
      </c>
      <c r="H1194" s="43" t="str">
        <f>'pas230'!E12</f>
        <v>Rheinland-Pfalz</v>
      </c>
      <c r="O1194" t="str">
        <f t="shared" si="30"/>
        <v>1193|230|RP|Rheinland-Pfalz||||||</v>
      </c>
    </row>
    <row r="1195" spans="4:15">
      <c r="E1195" s="18">
        <v>1194</v>
      </c>
      <c r="F1195" s="158">
        <f>'pas230'!C13</f>
        <v>230</v>
      </c>
      <c r="G1195" s="18" t="str">
        <f>'pas230'!D13</f>
        <v>SL</v>
      </c>
      <c r="H1195" s="43" t="str">
        <f>'pas230'!E13</f>
        <v>Saarland</v>
      </c>
      <c r="O1195" t="str">
        <f t="shared" si="30"/>
        <v>1194|230|SL|Saarland||||||</v>
      </c>
    </row>
    <row r="1196" spans="4:15">
      <c r="E1196" s="18">
        <v>1195</v>
      </c>
      <c r="F1196" s="158">
        <f>'pas230'!C14</f>
        <v>230</v>
      </c>
      <c r="G1196" s="18" t="str">
        <f>'pas230'!D14</f>
        <v>SH</v>
      </c>
      <c r="H1196" s="43" t="str">
        <f>'pas230'!E14</f>
        <v>Schleswig-Holstein</v>
      </c>
      <c r="O1196" t="str">
        <f t="shared" si="30"/>
        <v>1195|230|SH|Schleswig-Holstein||||||</v>
      </c>
    </row>
    <row r="1197" spans="4:15">
      <c r="E1197" s="18">
        <v>1196</v>
      </c>
      <c r="F1197" s="158">
        <f>'pas230'!C15</f>
        <v>230</v>
      </c>
      <c r="G1197" s="18" t="str">
        <f>'pas230'!D15</f>
        <v>SN</v>
      </c>
      <c r="H1197" s="43" t="str">
        <f>'pas230'!E15</f>
        <v>Freistaat Sachsen</v>
      </c>
      <c r="O1197" t="str">
        <f t="shared" si="30"/>
        <v>1196|230|SN|Freistaat Sachsen||||||</v>
      </c>
    </row>
    <row r="1198" spans="4:15">
      <c r="E1198" s="18">
        <v>1197</v>
      </c>
      <c r="F1198" s="158">
        <f>'pas230'!C16</f>
        <v>230</v>
      </c>
      <c r="G1198" s="18" t="str">
        <f>'pas230'!D16</f>
        <v>ST</v>
      </c>
      <c r="H1198" s="43" t="str">
        <f>'pas230'!E16</f>
        <v>Sachsen-Anhalt</v>
      </c>
      <c r="O1198" t="str">
        <f t="shared" si="30"/>
        <v>1197|230|ST|Sachsen-Anhalt||||||</v>
      </c>
    </row>
    <row r="1199" spans="4:15">
      <c r="E1199" s="18">
        <v>1198</v>
      </c>
      <c r="F1199" s="158">
        <f>'pas230'!C17</f>
        <v>230</v>
      </c>
      <c r="G1199" s="18" t="str">
        <f>'pas230'!D17</f>
        <v>TH</v>
      </c>
      <c r="H1199" s="43" t="str">
        <f>'pas230'!E17</f>
        <v>Freistaat Thüringen</v>
      </c>
      <c r="O1199" t="str">
        <f t="shared" si="30"/>
        <v>1198|230|TH|Freistaat Thüringen||||||</v>
      </c>
    </row>
    <row r="1200" spans="4:15">
      <c r="D1200" t="str">
        <f t="shared" ref="D1200:D1246" si="32">VLOOKUP(F1200,$B$2:$C$404,2,FALSE)</f>
        <v>HUNGARY</v>
      </c>
      <c r="E1200" s="18">
        <v>1199</v>
      </c>
      <c r="F1200" s="153">
        <f>'pas239'!C2</f>
        <v>239</v>
      </c>
      <c r="G1200" s="152" t="str">
        <f>'pas239'!D2</f>
        <v>GY</v>
      </c>
      <c r="H1200" s="154" t="str">
        <f>'pas239'!E2</f>
        <v>Gyor (Gyor-Moson-Sopron)</v>
      </c>
      <c r="I1200" s="152"/>
      <c r="J1200" s="155"/>
      <c r="K1200" s="152"/>
      <c r="L1200" s="152"/>
      <c r="M1200" s="157"/>
      <c r="N1200" s="157"/>
      <c r="O1200" t="str">
        <f t="shared" si="30"/>
        <v>1199|239|GY|Gyor (Gyor-Moson-Sopron)||||||</v>
      </c>
    </row>
    <row r="1201" spans="5:15">
      <c r="E1201" s="18">
        <v>1200</v>
      </c>
      <c r="F1201" s="158">
        <f>'pas239'!C3</f>
        <v>239</v>
      </c>
      <c r="G1201" s="18" t="str">
        <f>'pas239'!D3</f>
        <v>VA</v>
      </c>
      <c r="H1201" s="43" t="str">
        <f>'pas239'!E3</f>
        <v>Vas</v>
      </c>
      <c r="O1201" t="str">
        <f t="shared" si="30"/>
        <v>1200|239|VA|Vas||||||</v>
      </c>
    </row>
    <row r="1202" spans="5:15">
      <c r="E1202" s="152">
        <v>1201</v>
      </c>
      <c r="F1202" s="158">
        <f>'pas239'!C4</f>
        <v>239</v>
      </c>
      <c r="G1202" s="18" t="str">
        <f>'pas239'!D4</f>
        <v>ZA</v>
      </c>
      <c r="H1202" s="43" t="str">
        <f>'pas239'!E4</f>
        <v>Zala</v>
      </c>
      <c r="O1202" t="str">
        <f t="shared" si="30"/>
        <v>1201|239|ZA|Zala||||||</v>
      </c>
    </row>
    <row r="1203" spans="5:15">
      <c r="E1203" s="18">
        <v>1202</v>
      </c>
      <c r="F1203" s="158">
        <f>'pas239'!C5</f>
        <v>239</v>
      </c>
      <c r="G1203" s="18" t="str">
        <f>'pas239'!D5</f>
        <v>KO</v>
      </c>
      <c r="H1203" s="43" t="str">
        <f>'pas239'!E5</f>
        <v>Komarom (Komarom-Esztergom)</v>
      </c>
      <c r="O1203" t="str">
        <f t="shared" si="30"/>
        <v>1202|239|KO|Komarom (Komarom-Esztergom)||||||</v>
      </c>
    </row>
    <row r="1204" spans="5:15">
      <c r="E1204" s="18">
        <v>1203</v>
      </c>
      <c r="F1204" s="158">
        <f>'pas239'!C6</f>
        <v>239</v>
      </c>
      <c r="G1204" s="18" t="str">
        <f>'pas239'!D6</f>
        <v>VE</v>
      </c>
      <c r="H1204" s="43" t="str">
        <f>'pas239'!E6</f>
        <v>Veszprem</v>
      </c>
      <c r="O1204" t="str">
        <f t="shared" si="30"/>
        <v>1203|239|VE|Veszprem||||||</v>
      </c>
    </row>
    <row r="1205" spans="5:15">
      <c r="E1205" s="18">
        <v>1204</v>
      </c>
      <c r="F1205" s="158">
        <f>'pas239'!C7</f>
        <v>239</v>
      </c>
      <c r="G1205" s="18" t="str">
        <f>'pas239'!D7</f>
        <v>BA</v>
      </c>
      <c r="H1205" s="43" t="str">
        <f>'pas239'!E7</f>
        <v>Baranya</v>
      </c>
      <c r="O1205" t="str">
        <f t="shared" si="30"/>
        <v>1204|239|BA|Baranya||||||</v>
      </c>
    </row>
    <row r="1206" spans="5:15">
      <c r="E1206" s="18">
        <v>1205</v>
      </c>
      <c r="F1206" s="158">
        <f>'pas239'!C8</f>
        <v>239</v>
      </c>
      <c r="G1206" s="18" t="str">
        <f>'pas239'!D8</f>
        <v>SO</v>
      </c>
      <c r="H1206" s="43" t="str">
        <f>'pas239'!E8</f>
        <v>Somogy</v>
      </c>
      <c r="O1206" t="str">
        <f t="shared" si="30"/>
        <v>1205|239|SO|Somogy||||||</v>
      </c>
    </row>
    <row r="1207" spans="5:15">
      <c r="E1207" s="18">
        <v>1206</v>
      </c>
      <c r="F1207" s="158">
        <f>'pas239'!C9</f>
        <v>239</v>
      </c>
      <c r="G1207" s="18" t="str">
        <f>'pas239'!D9</f>
        <v>TO</v>
      </c>
      <c r="H1207" s="43" t="str">
        <f>'pas239'!E9</f>
        <v>Tolna</v>
      </c>
      <c r="O1207" t="str">
        <f t="shared" si="30"/>
        <v>1206|239|TO|Tolna||||||</v>
      </c>
    </row>
    <row r="1208" spans="5:15">
      <c r="E1208" s="18">
        <v>1207</v>
      </c>
      <c r="F1208" s="158">
        <f>'pas239'!C10</f>
        <v>239</v>
      </c>
      <c r="G1208" s="18" t="str">
        <f>'pas239'!D10</f>
        <v>FE</v>
      </c>
      <c r="H1208" s="43" t="str">
        <f>'pas239'!E10</f>
        <v>Fejer</v>
      </c>
      <c r="O1208" t="str">
        <f t="shared" si="30"/>
        <v>1207|239|FE|Fejer||||||</v>
      </c>
    </row>
    <row r="1209" spans="5:15">
      <c r="E1209" s="18">
        <v>1208</v>
      </c>
      <c r="F1209" s="158">
        <f>'pas239'!C11</f>
        <v>239</v>
      </c>
      <c r="G1209" s="18" t="str">
        <f>'pas239'!D11</f>
        <v>BP</v>
      </c>
      <c r="H1209" s="43" t="str">
        <f>'pas239'!E11</f>
        <v>Budapest</v>
      </c>
      <c r="O1209" t="str">
        <f t="shared" si="30"/>
        <v>1208|239|BP|Budapest||||||</v>
      </c>
    </row>
    <row r="1210" spans="5:15">
      <c r="E1210" s="18">
        <v>1209</v>
      </c>
      <c r="F1210" s="158">
        <f>'pas239'!C12</f>
        <v>239</v>
      </c>
      <c r="G1210" s="18" t="str">
        <f>'pas239'!D12</f>
        <v>HE</v>
      </c>
      <c r="H1210" s="43" t="str">
        <f>'pas239'!E12</f>
        <v>Heves</v>
      </c>
      <c r="O1210" t="str">
        <f t="shared" si="30"/>
        <v>1209|239|HE|Heves||||||</v>
      </c>
    </row>
    <row r="1211" spans="5:15">
      <c r="E1211" s="18">
        <v>1210</v>
      </c>
      <c r="F1211" s="158">
        <f>'pas239'!C13</f>
        <v>239</v>
      </c>
      <c r="G1211" s="18" t="str">
        <f>'pas239'!D13</f>
        <v>NG</v>
      </c>
      <c r="H1211" s="43" t="str">
        <f>'pas239'!E13</f>
        <v>Nograd</v>
      </c>
      <c r="O1211" t="str">
        <f t="shared" si="30"/>
        <v>1210|239|NG|Nograd||||||</v>
      </c>
    </row>
    <row r="1212" spans="5:15">
      <c r="E1212" s="152">
        <v>1211</v>
      </c>
      <c r="F1212" s="158">
        <f>'pas239'!C14</f>
        <v>239</v>
      </c>
      <c r="G1212" s="18" t="str">
        <f>'pas239'!D14</f>
        <v>PE</v>
      </c>
      <c r="H1212" s="43" t="str">
        <f>'pas239'!E14</f>
        <v>Pest</v>
      </c>
      <c r="O1212" t="str">
        <f t="shared" si="30"/>
        <v>1211|239|PE|Pest||||||</v>
      </c>
    </row>
    <row r="1213" spans="5:15">
      <c r="E1213" s="18">
        <v>1212</v>
      </c>
      <c r="F1213" s="158">
        <f>'pas239'!C15</f>
        <v>239</v>
      </c>
      <c r="G1213" s="18" t="str">
        <f>'pas239'!D15</f>
        <v>SZ</v>
      </c>
      <c r="H1213" s="43" t="str">
        <f>'pas239'!E15</f>
        <v>Szolnok (Jasz-Nagykun-Szolnok)</v>
      </c>
      <c r="O1213" t="str">
        <f t="shared" si="30"/>
        <v>1212|239|SZ|Szolnok (Jasz-Nagykun-Szolnok)||||||</v>
      </c>
    </row>
    <row r="1214" spans="5:15">
      <c r="E1214" s="18">
        <v>1213</v>
      </c>
      <c r="F1214" s="158">
        <f>'pas239'!C16</f>
        <v>239</v>
      </c>
      <c r="G1214" s="18" t="str">
        <f>'pas239'!D16</f>
        <v>BE</v>
      </c>
      <c r="H1214" s="43" t="str">
        <f>'pas239'!E16</f>
        <v>Bekes</v>
      </c>
      <c r="O1214" t="str">
        <f t="shared" si="30"/>
        <v>1213|239|BE|Bekes||||||</v>
      </c>
    </row>
    <row r="1215" spans="5:15">
      <c r="E1215" s="18">
        <v>1214</v>
      </c>
      <c r="F1215" s="158">
        <f>'pas239'!C17</f>
        <v>239</v>
      </c>
      <c r="G1215" s="18" t="str">
        <f>'pas239'!D17</f>
        <v>BN</v>
      </c>
      <c r="H1215" s="43" t="str">
        <f>'pas239'!E17</f>
        <v>Bacs-Kiskun</v>
      </c>
      <c r="O1215" t="str">
        <f t="shared" si="30"/>
        <v>1214|239|BN|Bacs-Kiskun||||||</v>
      </c>
    </row>
    <row r="1216" spans="5:15">
      <c r="E1216" s="18">
        <v>1215</v>
      </c>
      <c r="F1216" s="158">
        <f>'pas239'!C18</f>
        <v>239</v>
      </c>
      <c r="G1216" s="18" t="str">
        <f>'pas239'!D18</f>
        <v>CS</v>
      </c>
      <c r="H1216" s="43" t="str">
        <f>'pas239'!E18</f>
        <v>Csongrad</v>
      </c>
      <c r="O1216" t="str">
        <f t="shared" si="30"/>
        <v>1215|239|CS|Csongrad||||||</v>
      </c>
    </row>
    <row r="1217" spans="4:15">
      <c r="E1217" s="18">
        <v>1216</v>
      </c>
      <c r="F1217" s="158">
        <f>'pas239'!C19</f>
        <v>239</v>
      </c>
      <c r="G1217" s="18" t="str">
        <f>'pas239'!D19</f>
        <v>BO</v>
      </c>
      <c r="H1217" s="43" t="str">
        <f>'pas239'!E19</f>
        <v>Borsod (Borsod-Abauj-Zemplen)</v>
      </c>
      <c r="O1217" t="str">
        <f t="shared" si="30"/>
        <v>1216|239|BO|Borsod (Borsod-Abauj-Zemplen)||||||</v>
      </c>
    </row>
    <row r="1218" spans="4:15">
      <c r="E1218" s="18">
        <v>1217</v>
      </c>
      <c r="F1218" s="158">
        <f>'pas239'!C20</f>
        <v>239</v>
      </c>
      <c r="G1218" s="18" t="str">
        <f>'pas239'!D20</f>
        <v>HB</v>
      </c>
      <c r="H1218" s="43" t="str">
        <f>'pas239'!E20</f>
        <v>Hajdu-Bihar</v>
      </c>
      <c r="O1218" t="str">
        <f t="shared" si="30"/>
        <v>1217|239|HB|Hajdu-Bihar||||||</v>
      </c>
    </row>
    <row r="1219" spans="4:15">
      <c r="E1219" s="18">
        <v>1218</v>
      </c>
      <c r="F1219" s="158">
        <f>'pas239'!C21</f>
        <v>239</v>
      </c>
      <c r="G1219" s="18" t="str">
        <f>'pas239'!D21</f>
        <v>SA</v>
      </c>
      <c r="H1219" s="43" t="str">
        <f>'pas239'!E21</f>
        <v>Szabolcs (Szabolcs-Szatmar-Bereg)</v>
      </c>
      <c r="O1219" t="str">
        <f t="shared" ref="O1219:O1280" si="33">E1219&amp;"|"&amp;F1219&amp;"|"&amp;G1219&amp;"|"&amp;H1219&amp;"|"&amp;I1219&amp;"|"&amp;J1219&amp;"|"&amp;K1219&amp;"|"&amp;L1219&amp;"|"&amp;IF(M1219 &lt;&gt; "",TEXT(M1219,"yyyy-mm-dd"),"")&amp;"|"&amp;IF(N1219 &lt;&gt; "",TEXT(N1219,"yyyy-mm-dd"),"")</f>
        <v>1218|239|SA|Szabolcs (Szabolcs-Szatmar-Bereg)||||||</v>
      </c>
    </row>
    <row r="1220" spans="4:15">
      <c r="D1220" t="str">
        <f t="shared" si="32"/>
        <v>IRELAND</v>
      </c>
      <c r="E1220" s="18">
        <v>1219</v>
      </c>
      <c r="F1220" s="153">
        <f>'pas245'!C2</f>
        <v>245</v>
      </c>
      <c r="G1220" s="152" t="str">
        <f>'pas245'!D2</f>
        <v>CW</v>
      </c>
      <c r="H1220" s="154" t="str">
        <f>'pas245'!E2</f>
        <v>Carlow (Ceatharlach)</v>
      </c>
      <c r="I1220" s="152"/>
      <c r="J1220" s="155"/>
      <c r="K1220" s="152"/>
      <c r="L1220" s="152"/>
      <c r="M1220" s="157"/>
      <c r="N1220" s="157"/>
      <c r="O1220" t="str">
        <f t="shared" si="33"/>
        <v>1219|245|CW|Carlow (Ceatharlach)||||||</v>
      </c>
    </row>
    <row r="1221" spans="4:15">
      <c r="E1221" s="18">
        <v>1220</v>
      </c>
      <c r="F1221" s="158">
        <f>'pas245'!C3</f>
        <v>245</v>
      </c>
      <c r="G1221" s="18" t="str">
        <f>'pas245'!D3</f>
        <v>CN</v>
      </c>
      <c r="H1221" s="43" t="str">
        <f>'pas245'!E3</f>
        <v>Cavan (An Cabhan)</v>
      </c>
      <c r="O1221" t="str">
        <f t="shared" si="33"/>
        <v>1220|245|CN|Cavan (An Cabhan)||||||</v>
      </c>
    </row>
    <row r="1222" spans="4:15">
      <c r="E1222" s="152">
        <v>1221</v>
      </c>
      <c r="F1222" s="158">
        <f>'pas245'!C4</f>
        <v>245</v>
      </c>
      <c r="G1222" s="18" t="str">
        <f>'pas245'!D4</f>
        <v>CE</v>
      </c>
      <c r="H1222" s="43" t="str">
        <f>'pas245'!E4</f>
        <v>Clare (An Clar)</v>
      </c>
      <c r="O1222" t="str">
        <f t="shared" si="33"/>
        <v>1221|245|CE|Clare (An Clar)||||||</v>
      </c>
    </row>
    <row r="1223" spans="4:15">
      <c r="E1223" s="18">
        <v>1222</v>
      </c>
      <c r="F1223" s="158">
        <f>'pas245'!C5</f>
        <v>245</v>
      </c>
      <c r="G1223" s="18" t="str">
        <f>'pas245'!D5</f>
        <v>C</v>
      </c>
      <c r="H1223" s="43" t="str">
        <f>'pas245'!E5</f>
        <v>Cork (Corcaigh)</v>
      </c>
      <c r="O1223" t="str">
        <f t="shared" si="33"/>
        <v>1222|245|C|Cork (Corcaigh)||||||</v>
      </c>
    </row>
    <row r="1224" spans="4:15">
      <c r="E1224" s="18">
        <v>1223</v>
      </c>
      <c r="F1224" s="158">
        <f>'pas245'!C6</f>
        <v>245</v>
      </c>
      <c r="G1224" s="18" t="str">
        <f>'pas245'!D6</f>
        <v>DL</v>
      </c>
      <c r="H1224" s="43" t="str">
        <f>'pas245'!E6</f>
        <v>Donegal (Dun na nGall)</v>
      </c>
      <c r="O1224" t="str">
        <f t="shared" si="33"/>
        <v>1223|245|DL|Donegal (Dun na nGall)||||||</v>
      </c>
    </row>
    <row r="1225" spans="4:15">
      <c r="E1225" s="18">
        <v>1224</v>
      </c>
      <c r="F1225" s="158">
        <f>'pas245'!C7</f>
        <v>245</v>
      </c>
      <c r="G1225" s="18" t="str">
        <f>'pas245'!D7</f>
        <v>D</v>
      </c>
      <c r="H1225" s="43" t="str">
        <f>'pas245'!E7</f>
        <v>Dublin (Baile Ath Cliath)</v>
      </c>
      <c r="O1225" t="str">
        <f t="shared" si="33"/>
        <v>1224|245|D|Dublin (Baile Ath Cliath)||||||</v>
      </c>
    </row>
    <row r="1226" spans="4:15">
      <c r="E1226" s="18">
        <v>1225</v>
      </c>
      <c r="F1226" s="158">
        <f>'pas245'!C8</f>
        <v>245</v>
      </c>
      <c r="G1226" s="18" t="str">
        <f>'pas245'!D8</f>
        <v>G</v>
      </c>
      <c r="H1226" s="43" t="str">
        <f>'pas245'!E8</f>
        <v>Galway (Gaillimh)</v>
      </c>
      <c r="O1226" t="str">
        <f t="shared" si="33"/>
        <v>1225|245|G|Galway (Gaillimh)||||||</v>
      </c>
    </row>
    <row r="1227" spans="4:15">
      <c r="E1227" s="18">
        <v>1226</v>
      </c>
      <c r="F1227" s="158">
        <f>'pas245'!C9</f>
        <v>245</v>
      </c>
      <c r="G1227" s="18" t="str">
        <f>'pas245'!D9</f>
        <v>KY</v>
      </c>
      <c r="H1227" s="43" t="str">
        <f>'pas245'!E9</f>
        <v>Kerry (Ciarrai)</v>
      </c>
      <c r="O1227" t="str">
        <f t="shared" si="33"/>
        <v>1226|245|KY|Kerry (Ciarrai)||||||</v>
      </c>
    </row>
    <row r="1228" spans="4:15">
      <c r="E1228" s="18">
        <v>1227</v>
      </c>
      <c r="F1228" s="158">
        <f>'pas245'!C10</f>
        <v>245</v>
      </c>
      <c r="G1228" s="18" t="str">
        <f>'pas245'!D10</f>
        <v>KE</v>
      </c>
      <c r="H1228" s="43" t="str">
        <f>'pas245'!E10</f>
        <v>Kildare (Cill Dara)</v>
      </c>
      <c r="O1228" t="str">
        <f t="shared" si="33"/>
        <v>1227|245|KE|Kildare (Cill Dara)||||||</v>
      </c>
    </row>
    <row r="1229" spans="4:15">
      <c r="E1229" s="18">
        <v>1228</v>
      </c>
      <c r="F1229" s="158">
        <f>'pas245'!C11</f>
        <v>245</v>
      </c>
      <c r="G1229" s="18" t="str">
        <f>'pas245'!D11</f>
        <v>KK</v>
      </c>
      <c r="H1229" s="43" t="str">
        <f>'pas245'!E11</f>
        <v>Kilkenny (Cill Chainnigh)</v>
      </c>
      <c r="O1229" t="str">
        <f t="shared" si="33"/>
        <v>1228|245|KK|Kilkenny (Cill Chainnigh)||||||</v>
      </c>
    </row>
    <row r="1230" spans="4:15">
      <c r="E1230" s="18">
        <v>1229</v>
      </c>
      <c r="F1230" s="158">
        <f>'pas245'!C12</f>
        <v>245</v>
      </c>
      <c r="G1230" s="18" t="str">
        <f>'pas245'!D12</f>
        <v>LS</v>
      </c>
      <c r="H1230" s="43" t="str">
        <f>'pas245'!E12</f>
        <v>Laois (Laois)</v>
      </c>
      <c r="O1230" t="str">
        <f t="shared" si="33"/>
        <v>1229|245|LS|Laois (Laois)||||||</v>
      </c>
    </row>
    <row r="1231" spans="4:15">
      <c r="E1231" s="18">
        <v>1230</v>
      </c>
      <c r="F1231" s="158">
        <f>'pas245'!C13</f>
        <v>245</v>
      </c>
      <c r="G1231" s="18" t="str">
        <f>'pas245'!D13</f>
        <v>LM</v>
      </c>
      <c r="H1231" s="43" t="str">
        <f>'pas245'!E13</f>
        <v>Leitrim (Liatroim)</v>
      </c>
      <c r="O1231" t="str">
        <f t="shared" si="33"/>
        <v>1230|245|LM|Leitrim (Liatroim)||||||</v>
      </c>
    </row>
    <row r="1232" spans="4:15">
      <c r="E1232" s="152">
        <v>1231</v>
      </c>
      <c r="F1232" s="158">
        <f>'pas245'!C14</f>
        <v>245</v>
      </c>
      <c r="G1232" s="18" t="str">
        <f>'pas245'!D14</f>
        <v>LK</v>
      </c>
      <c r="H1232" s="43" t="str">
        <f>'pas245'!E14</f>
        <v>Limerick (Luimneach)</v>
      </c>
      <c r="O1232" t="str">
        <f t="shared" si="33"/>
        <v>1231|245|LK|Limerick (Luimneach)||||||</v>
      </c>
    </row>
    <row r="1233" spans="4:15">
      <c r="E1233" s="18">
        <v>1232</v>
      </c>
      <c r="F1233" s="158">
        <f>'pas245'!C15</f>
        <v>245</v>
      </c>
      <c r="G1233" s="18" t="str">
        <f>'pas245'!D15</f>
        <v>LD</v>
      </c>
      <c r="H1233" s="43" t="str">
        <f>'pas245'!E15</f>
        <v>Longford (An Longfort)</v>
      </c>
      <c r="O1233" t="str">
        <f t="shared" si="33"/>
        <v>1232|245|LD|Longford (An Longfort)||||||</v>
      </c>
    </row>
    <row r="1234" spans="4:15">
      <c r="E1234" s="18">
        <v>1233</v>
      </c>
      <c r="F1234" s="158">
        <f>'pas245'!C16</f>
        <v>245</v>
      </c>
      <c r="G1234" s="18" t="str">
        <f>'pas245'!D16</f>
        <v>LH</v>
      </c>
      <c r="H1234" s="43" t="str">
        <f>'pas245'!E16</f>
        <v>Louth (Lu)</v>
      </c>
      <c r="O1234" t="str">
        <f t="shared" si="33"/>
        <v>1233|245|LH|Louth (Lu)||||||</v>
      </c>
    </row>
    <row r="1235" spans="4:15">
      <c r="E1235" s="18">
        <v>1234</v>
      </c>
      <c r="F1235" s="158">
        <f>'pas245'!C17</f>
        <v>245</v>
      </c>
      <c r="G1235" s="18" t="str">
        <f>'pas245'!D17</f>
        <v>MO</v>
      </c>
      <c r="H1235" s="43" t="str">
        <f>'pas245'!E17</f>
        <v>Mayo (Maigh Eo)</v>
      </c>
      <c r="O1235" t="str">
        <f t="shared" si="33"/>
        <v>1234|245|MO|Mayo (Maigh Eo)||||||</v>
      </c>
    </row>
    <row r="1236" spans="4:15">
      <c r="E1236" s="18">
        <v>1235</v>
      </c>
      <c r="F1236" s="158">
        <f>'pas245'!C18</f>
        <v>245</v>
      </c>
      <c r="G1236" s="18" t="str">
        <f>'pas245'!D18</f>
        <v>MH</v>
      </c>
      <c r="H1236" s="43" t="str">
        <f>'pas245'!E18</f>
        <v>Meath (An Mhi)</v>
      </c>
      <c r="O1236" t="str">
        <f t="shared" si="33"/>
        <v>1235|245|MH|Meath (An Mhi)||||||</v>
      </c>
    </row>
    <row r="1237" spans="4:15">
      <c r="E1237" s="18">
        <v>1236</v>
      </c>
      <c r="F1237" s="158">
        <f>'pas245'!C19</f>
        <v>245</v>
      </c>
      <c r="G1237" s="18" t="str">
        <f>'pas245'!D19</f>
        <v>MN</v>
      </c>
      <c r="H1237" s="43" t="str">
        <f>'pas245'!E19</f>
        <v>Monaghan (Muineachan)</v>
      </c>
      <c r="O1237" t="str">
        <f t="shared" si="33"/>
        <v>1236|245|MN|Monaghan (Muineachan)||||||</v>
      </c>
    </row>
    <row r="1238" spans="4:15">
      <c r="E1238" s="18">
        <v>1237</v>
      </c>
      <c r="F1238" s="158">
        <f>'pas245'!C20</f>
        <v>245</v>
      </c>
      <c r="G1238" s="18" t="str">
        <f>'pas245'!D20</f>
        <v>OY</v>
      </c>
      <c r="H1238" s="43" t="str">
        <f>'pas245'!E20</f>
        <v>Offaly (Uibh Fhaili)</v>
      </c>
      <c r="O1238" t="str">
        <f t="shared" si="33"/>
        <v>1237|245|OY|Offaly (Uibh Fhaili)||||||</v>
      </c>
    </row>
    <row r="1239" spans="4:15">
      <c r="E1239" s="18">
        <v>1238</v>
      </c>
      <c r="F1239" s="158">
        <f>'pas245'!C21</f>
        <v>245</v>
      </c>
      <c r="G1239" s="18" t="str">
        <f>'pas245'!D21</f>
        <v>RN</v>
      </c>
      <c r="H1239" s="43" t="str">
        <f>'pas245'!E21</f>
        <v>Roscommon (Ros Comain)</v>
      </c>
      <c r="O1239" t="str">
        <f t="shared" si="33"/>
        <v>1238|245|RN|Roscommon (Ros Comain)||||||</v>
      </c>
    </row>
    <row r="1240" spans="4:15">
      <c r="E1240" s="18">
        <v>1239</v>
      </c>
      <c r="F1240" s="158">
        <f>'pas245'!C22</f>
        <v>245</v>
      </c>
      <c r="G1240" s="18" t="str">
        <f>'pas245'!D22</f>
        <v>SO</v>
      </c>
      <c r="H1240" s="43" t="str">
        <f>'pas245'!E22</f>
        <v>Sligo (Sligeach)</v>
      </c>
      <c r="O1240" t="str">
        <f t="shared" si="33"/>
        <v>1239|245|SO|Sligo (Sligeach)||||||</v>
      </c>
    </row>
    <row r="1241" spans="4:15">
      <c r="E1241" s="18">
        <v>1240</v>
      </c>
      <c r="F1241" s="158">
        <f>'pas245'!C23</f>
        <v>245</v>
      </c>
      <c r="G1241" s="18" t="str">
        <f>'pas245'!D23</f>
        <v>TA</v>
      </c>
      <c r="H1241" s="43" t="str">
        <f>'pas245'!E23</f>
        <v>Tipperary (Tiobraid Arann)</v>
      </c>
      <c r="O1241" t="str">
        <f t="shared" si="33"/>
        <v>1240|245|TA|Tipperary (Tiobraid Arann)||||||</v>
      </c>
    </row>
    <row r="1242" spans="4:15">
      <c r="E1242" s="152">
        <v>1241</v>
      </c>
      <c r="F1242" s="158">
        <f>'pas245'!C24</f>
        <v>245</v>
      </c>
      <c r="G1242" s="18" t="str">
        <f>'pas245'!D24</f>
        <v>WD</v>
      </c>
      <c r="H1242" s="43" t="str">
        <f>'pas245'!E24</f>
        <v>Waterford (Port Lairge)</v>
      </c>
      <c r="O1242" t="str">
        <f t="shared" si="33"/>
        <v>1241|245|WD|Waterford (Port Lairge)||||||</v>
      </c>
    </row>
    <row r="1243" spans="4:15">
      <c r="E1243" s="18">
        <v>1242</v>
      </c>
      <c r="F1243" s="158">
        <f>'pas245'!C25</f>
        <v>245</v>
      </c>
      <c r="G1243" s="18" t="str">
        <f>'pas245'!D25</f>
        <v>WH</v>
      </c>
      <c r="H1243" s="43" t="str">
        <f>'pas245'!E25</f>
        <v>Westmeath (An Iarmhi)</v>
      </c>
      <c r="O1243" t="str">
        <f t="shared" si="33"/>
        <v>1242|245|WH|Westmeath (An Iarmhi)||||||</v>
      </c>
    </row>
    <row r="1244" spans="4:15">
      <c r="E1244" s="18">
        <v>1243</v>
      </c>
      <c r="F1244" s="158">
        <f>'pas245'!C26</f>
        <v>245</v>
      </c>
      <c r="G1244" s="18" t="str">
        <f>'pas245'!D26</f>
        <v>WX</v>
      </c>
      <c r="H1244" s="43" t="str">
        <f>'pas245'!E26</f>
        <v>Wexford (Loch Garman)</v>
      </c>
      <c r="O1244" t="str">
        <f t="shared" si="33"/>
        <v>1243|245|WX|Wexford (Loch Garman)||||||</v>
      </c>
    </row>
    <row r="1245" spans="4:15">
      <c r="E1245" s="18">
        <v>1244</v>
      </c>
      <c r="F1245" s="158">
        <f>'pas245'!C27</f>
        <v>245</v>
      </c>
      <c r="G1245" s="18" t="str">
        <f>'pas245'!D27</f>
        <v>WW</v>
      </c>
      <c r="H1245" s="43" t="str">
        <f>'pas245'!E27</f>
        <v>Wicklow (Cill Mhantain)</v>
      </c>
      <c r="O1245" t="str">
        <f t="shared" si="33"/>
        <v>1244|245|WW|Wicklow (Cill Mhantain)||||||</v>
      </c>
    </row>
    <row r="1246" spans="4:15">
      <c r="D1246" t="str">
        <f t="shared" si="32"/>
        <v>ITALY</v>
      </c>
      <c r="E1246" s="18">
        <v>1245</v>
      </c>
      <c r="F1246" s="153">
        <f>psa_248!I2</f>
        <v>248</v>
      </c>
      <c r="G1246" s="152" t="str">
        <f>psa_248!J2</f>
        <v>GE</v>
      </c>
      <c r="H1246" s="154" t="str">
        <f>psa_248!K2</f>
        <v>Genova</v>
      </c>
      <c r="I1246" s="152"/>
      <c r="J1246" s="155"/>
      <c r="K1246" s="152"/>
      <c r="L1246" s="152">
        <f>psa_248!L2</f>
        <v>0</v>
      </c>
      <c r="M1246" s="157"/>
      <c r="N1246" s="157"/>
      <c r="O1246" t="str">
        <f t="shared" si="33"/>
        <v>1245|248|GE|Genova||||0||</v>
      </c>
    </row>
    <row r="1247" spans="4:15">
      <c r="E1247" s="18">
        <v>1246</v>
      </c>
      <c r="F1247" s="158">
        <f>psa_248!I3</f>
        <v>248</v>
      </c>
      <c r="G1247" s="18" t="str">
        <f>psa_248!J3</f>
        <v>IM</v>
      </c>
      <c r="H1247" s="43" t="str">
        <f>psa_248!K3</f>
        <v>Imperia</v>
      </c>
      <c r="L1247" s="18">
        <f>psa_248!L3</f>
        <v>0</v>
      </c>
      <c r="O1247" t="str">
        <f t="shared" si="33"/>
        <v>1246|248|IM|Imperia||||0||</v>
      </c>
    </row>
    <row r="1248" spans="4:15">
      <c r="E1248" s="18">
        <v>1247</v>
      </c>
      <c r="F1248" s="158">
        <f>psa_248!I4</f>
        <v>248</v>
      </c>
      <c r="G1248" s="18" t="str">
        <f>psa_248!J4</f>
        <v>SP</v>
      </c>
      <c r="H1248" s="43" t="str">
        <f>psa_248!K4</f>
        <v>La Spezia</v>
      </c>
      <c r="L1248" s="18">
        <f>psa_248!L4</f>
        <v>0</v>
      </c>
      <c r="O1248" t="str">
        <f t="shared" si="33"/>
        <v>1247|248|SP|La Spezia||||0||</v>
      </c>
    </row>
    <row r="1249" spans="5:15">
      <c r="E1249" s="18">
        <v>1248</v>
      </c>
      <c r="F1249" s="158">
        <f>psa_248!I5</f>
        <v>248</v>
      </c>
      <c r="G1249" s="18" t="str">
        <f>psa_248!J5</f>
        <v>SV</v>
      </c>
      <c r="H1249" s="43" t="str">
        <f>psa_248!K5</f>
        <v>Savona</v>
      </c>
      <c r="L1249" s="18">
        <f>psa_248!L5</f>
        <v>0</v>
      </c>
      <c r="O1249" t="str">
        <f t="shared" si="33"/>
        <v>1248|248|SV|Savona||||0||</v>
      </c>
    </row>
    <row r="1250" spans="5:15">
      <c r="E1250" s="18">
        <v>1249</v>
      </c>
      <c r="F1250" s="158">
        <f>psa_248!I6</f>
        <v>248</v>
      </c>
      <c r="G1250" s="18" t="str">
        <f>psa_248!J6</f>
        <v>AL</v>
      </c>
      <c r="H1250" s="43" t="str">
        <f>psa_248!K6</f>
        <v>Alessandria</v>
      </c>
      <c r="L1250" s="18">
        <f>psa_248!L6</f>
        <v>0</v>
      </c>
      <c r="O1250" t="str">
        <f t="shared" si="33"/>
        <v>1249|248|AL|Alessandria||||0||</v>
      </c>
    </row>
    <row r="1251" spans="5:15">
      <c r="E1251" s="18">
        <v>1250</v>
      </c>
      <c r="F1251" s="158">
        <f>psa_248!I7</f>
        <v>248</v>
      </c>
      <c r="G1251" s="18" t="str">
        <f>psa_248!J7</f>
        <v>AT</v>
      </c>
      <c r="H1251" s="43" t="str">
        <f>psa_248!K7</f>
        <v>Asti</v>
      </c>
      <c r="L1251" s="18">
        <f>psa_248!L7</f>
        <v>0</v>
      </c>
      <c r="O1251" t="str">
        <f t="shared" si="33"/>
        <v>1250|248|AT|Asti||||0||</v>
      </c>
    </row>
    <row r="1252" spans="5:15">
      <c r="E1252" s="152">
        <v>1251</v>
      </c>
      <c r="F1252" s="158">
        <f>psa_248!I8</f>
        <v>248</v>
      </c>
      <c r="G1252" s="18" t="str">
        <f>psa_248!J8</f>
        <v>BI</v>
      </c>
      <c r="H1252" s="43" t="str">
        <f>psa_248!K8</f>
        <v>Biella</v>
      </c>
      <c r="L1252" s="18">
        <f>psa_248!L8</f>
        <v>0</v>
      </c>
      <c r="O1252" t="str">
        <f t="shared" si="33"/>
        <v>1251|248|BI|Biella||||0||</v>
      </c>
    </row>
    <row r="1253" spans="5:15">
      <c r="E1253" s="18">
        <v>1252</v>
      </c>
      <c r="F1253" s="158">
        <f>psa_248!I9</f>
        <v>248</v>
      </c>
      <c r="G1253" s="18" t="str">
        <f>psa_248!J9</f>
        <v>CN</v>
      </c>
      <c r="H1253" s="43" t="str">
        <f>psa_248!K9</f>
        <v>Cuneo</v>
      </c>
      <c r="L1253" s="18">
        <f>psa_248!L9</f>
        <v>0</v>
      </c>
      <c r="O1253" t="str">
        <f t="shared" si="33"/>
        <v>1252|248|CN|Cuneo||||0||</v>
      </c>
    </row>
    <row r="1254" spans="5:15">
      <c r="E1254" s="18">
        <v>1253</v>
      </c>
      <c r="F1254" s="158">
        <f>psa_248!I10</f>
        <v>248</v>
      </c>
      <c r="G1254" s="18" t="str">
        <f>psa_248!J10</f>
        <v>NO</v>
      </c>
      <c r="H1254" s="43" t="str">
        <f>psa_248!K10</f>
        <v>Novara</v>
      </c>
      <c r="L1254" s="18">
        <f>psa_248!L10</f>
        <v>0</v>
      </c>
      <c r="O1254" t="str">
        <f t="shared" si="33"/>
        <v>1253|248|NO|Novara||||0||</v>
      </c>
    </row>
    <row r="1255" spans="5:15">
      <c r="E1255" s="18">
        <v>1254</v>
      </c>
      <c r="F1255" s="158">
        <f>psa_248!I11</f>
        <v>248</v>
      </c>
      <c r="G1255" s="18" t="str">
        <f>psa_248!J11</f>
        <v>TO</v>
      </c>
      <c r="H1255" s="43" t="str">
        <f>psa_248!K11</f>
        <v>Torino</v>
      </c>
      <c r="L1255" s="18">
        <f>psa_248!L11</f>
        <v>0</v>
      </c>
      <c r="O1255" t="str">
        <f t="shared" si="33"/>
        <v>1254|248|TO|Torino||||0||</v>
      </c>
    </row>
    <row r="1256" spans="5:15">
      <c r="E1256" s="18">
        <v>1255</v>
      </c>
      <c r="F1256" s="158">
        <f>psa_248!I12</f>
        <v>248</v>
      </c>
      <c r="G1256" s="18" t="str">
        <f>psa_248!J12</f>
        <v>VB</v>
      </c>
      <c r="H1256" s="43" t="str">
        <f>psa_248!K12</f>
        <v>Verbano Cusio Ossola</v>
      </c>
      <c r="L1256" s="18">
        <f>psa_248!L12</f>
        <v>0</v>
      </c>
      <c r="O1256" t="str">
        <f t="shared" si="33"/>
        <v>1255|248|VB|Verbano Cusio Ossola||||0||</v>
      </c>
    </row>
    <row r="1257" spans="5:15">
      <c r="E1257" s="18">
        <v>1256</v>
      </c>
      <c r="F1257" s="158">
        <f>psa_248!I13</f>
        <v>248</v>
      </c>
      <c r="G1257" s="18" t="str">
        <f>psa_248!J13</f>
        <v>VC</v>
      </c>
      <c r="H1257" s="43" t="str">
        <f>psa_248!K13</f>
        <v>Vercelli</v>
      </c>
      <c r="L1257" s="18">
        <f>psa_248!L13</f>
        <v>0</v>
      </c>
      <c r="O1257" t="str">
        <f t="shared" si="33"/>
        <v>1256|248|VC|Vercelli||||0||</v>
      </c>
    </row>
    <row r="1258" spans="5:15">
      <c r="E1258" s="18">
        <v>1257</v>
      </c>
      <c r="F1258" s="158">
        <f>psa_248!I14</f>
        <v>248</v>
      </c>
      <c r="G1258" s="18" t="str">
        <f>psa_248!J14</f>
        <v>AO</v>
      </c>
      <c r="H1258" s="43" t="str">
        <f>psa_248!K14</f>
        <v>Aosta</v>
      </c>
      <c r="L1258" s="18">
        <f>psa_248!L14</f>
        <v>0</v>
      </c>
      <c r="O1258" t="str">
        <f t="shared" si="33"/>
        <v>1257|248|AO|Aosta||||0||</v>
      </c>
    </row>
    <row r="1259" spans="5:15">
      <c r="E1259" s="18">
        <v>1258</v>
      </c>
      <c r="F1259" s="158">
        <f>psa_248!I15</f>
        <v>248</v>
      </c>
      <c r="G1259" s="18" t="str">
        <f>psa_248!J15</f>
        <v>BG</v>
      </c>
      <c r="H1259" s="43" t="str">
        <f>psa_248!K15</f>
        <v>Bergamo</v>
      </c>
      <c r="L1259" s="18">
        <f>psa_248!L15</f>
        <v>0</v>
      </c>
      <c r="O1259" t="str">
        <f t="shared" si="33"/>
        <v>1258|248|BG|Bergamo||||0||</v>
      </c>
    </row>
    <row r="1260" spans="5:15">
      <c r="E1260" s="18">
        <v>1259</v>
      </c>
      <c r="F1260" s="158">
        <f>psa_248!I16</f>
        <v>248</v>
      </c>
      <c r="G1260" s="18" t="str">
        <f>psa_248!J16</f>
        <v>BS</v>
      </c>
      <c r="H1260" s="43" t="str">
        <f>psa_248!K16</f>
        <v>Brescia</v>
      </c>
      <c r="L1260" s="18">
        <f>psa_248!L16</f>
        <v>0</v>
      </c>
      <c r="O1260" t="str">
        <f t="shared" si="33"/>
        <v>1259|248|BS|Brescia||||0||</v>
      </c>
    </row>
    <row r="1261" spans="5:15">
      <c r="E1261" s="18">
        <v>1260</v>
      </c>
      <c r="F1261" s="158">
        <f>psa_248!I17</f>
        <v>248</v>
      </c>
      <c r="G1261" s="18" t="str">
        <f>psa_248!J17</f>
        <v>CO</v>
      </c>
      <c r="H1261" s="43" t="str">
        <f>psa_248!K17</f>
        <v>Como</v>
      </c>
      <c r="L1261" s="18">
        <f>psa_248!L17</f>
        <v>0</v>
      </c>
      <c r="O1261" t="str">
        <f t="shared" si="33"/>
        <v>1260|248|CO|Como||||0||</v>
      </c>
    </row>
    <row r="1262" spans="5:15">
      <c r="E1262" s="152">
        <v>1261</v>
      </c>
      <c r="F1262" s="158">
        <f>psa_248!I18</f>
        <v>248</v>
      </c>
      <c r="G1262" s="18" t="str">
        <f>psa_248!J18</f>
        <v>CR</v>
      </c>
      <c r="H1262" s="43" t="str">
        <f>psa_248!K18</f>
        <v>Cremona</v>
      </c>
      <c r="L1262" s="18">
        <f>psa_248!L18</f>
        <v>0</v>
      </c>
      <c r="O1262" t="str">
        <f t="shared" si="33"/>
        <v>1261|248|CR|Cremona||||0||</v>
      </c>
    </row>
    <row r="1263" spans="5:15">
      <c r="E1263" s="18">
        <v>1262</v>
      </c>
      <c r="F1263" s="158">
        <f>psa_248!I19</f>
        <v>248</v>
      </c>
      <c r="G1263" s="18" t="str">
        <f>psa_248!J19</f>
        <v>LC</v>
      </c>
      <c r="H1263" s="43" t="str">
        <f>psa_248!K19</f>
        <v>Lecco</v>
      </c>
      <c r="L1263" s="18">
        <f>psa_248!L19</f>
        <v>0</v>
      </c>
      <c r="O1263" t="str">
        <f t="shared" si="33"/>
        <v>1262|248|LC|Lecco||||0||</v>
      </c>
    </row>
    <row r="1264" spans="5:15">
      <c r="E1264" s="18">
        <v>1263</v>
      </c>
      <c r="F1264" s="158">
        <f>psa_248!I20</f>
        <v>248</v>
      </c>
      <c r="G1264" s="18" t="str">
        <f>psa_248!J20</f>
        <v>LO</v>
      </c>
      <c r="H1264" s="43" t="str">
        <f>psa_248!K20</f>
        <v>Lodi</v>
      </c>
      <c r="L1264" s="18">
        <f>psa_248!L20</f>
        <v>0</v>
      </c>
      <c r="O1264" t="str">
        <f t="shared" si="33"/>
        <v>1263|248|LO|Lodi||||0||</v>
      </c>
    </row>
    <row r="1265" spans="5:15">
      <c r="E1265" s="18">
        <v>1264</v>
      </c>
      <c r="F1265" s="158">
        <f>psa_248!I21</f>
        <v>248</v>
      </c>
      <c r="G1265" s="18" t="str">
        <f>psa_248!J21</f>
        <v>MB</v>
      </c>
      <c r="H1265" s="43" t="str">
        <f>psa_248!K21</f>
        <v>Monza e Brianza</v>
      </c>
      <c r="L1265" s="18">
        <f>psa_248!L21</f>
        <v>0</v>
      </c>
      <c r="O1265" t="str">
        <f t="shared" si="33"/>
        <v>1264|248|MB|Monza e Brianza||||0||</v>
      </c>
    </row>
    <row r="1266" spans="5:15">
      <c r="E1266" s="18">
        <v>1265</v>
      </c>
      <c r="F1266" s="158">
        <f>psa_248!I22</f>
        <v>248</v>
      </c>
      <c r="G1266" s="18" t="str">
        <f>psa_248!J22</f>
        <v>MN</v>
      </c>
      <c r="H1266" s="43" t="str">
        <f>psa_248!K22</f>
        <v>Mantova</v>
      </c>
      <c r="L1266" s="18">
        <f>psa_248!L22</f>
        <v>0</v>
      </c>
      <c r="O1266" t="str">
        <f t="shared" si="33"/>
        <v>1265|248|MN|Mantova||||0||</v>
      </c>
    </row>
    <row r="1267" spans="5:15">
      <c r="E1267" s="18">
        <v>1266</v>
      </c>
      <c r="F1267" s="158">
        <f>psa_248!I23</f>
        <v>248</v>
      </c>
      <c r="G1267" s="18" t="str">
        <f>psa_248!J23</f>
        <v>MI</v>
      </c>
      <c r="H1267" s="43" t="str">
        <f>psa_248!K23</f>
        <v>Milano</v>
      </c>
      <c r="L1267" s="18">
        <f>psa_248!L23</f>
        <v>0</v>
      </c>
      <c r="O1267" t="str">
        <f t="shared" si="33"/>
        <v>1266|248|MI|Milano||||0||</v>
      </c>
    </row>
    <row r="1268" spans="5:15">
      <c r="E1268" s="18">
        <v>1267</v>
      </c>
      <c r="F1268" s="158">
        <f>psa_248!I24</f>
        <v>248</v>
      </c>
      <c r="G1268" s="18" t="str">
        <f>psa_248!J24</f>
        <v>PV</v>
      </c>
      <c r="H1268" s="43" t="str">
        <f>psa_248!K24</f>
        <v>Pavia</v>
      </c>
      <c r="L1268" s="18">
        <f>psa_248!L24</f>
        <v>0</v>
      </c>
      <c r="O1268" t="str">
        <f t="shared" si="33"/>
        <v>1267|248|PV|Pavia||||0||</v>
      </c>
    </row>
    <row r="1269" spans="5:15">
      <c r="E1269" s="18">
        <v>1268</v>
      </c>
      <c r="F1269" s="158">
        <f>psa_248!I25</f>
        <v>248</v>
      </c>
      <c r="G1269" s="18" t="str">
        <f>psa_248!J25</f>
        <v>SO</v>
      </c>
      <c r="H1269" s="43" t="str">
        <f>psa_248!K25</f>
        <v>Sondrio</v>
      </c>
      <c r="L1269" s="18">
        <f>psa_248!L25</f>
        <v>0</v>
      </c>
      <c r="O1269" t="str">
        <f t="shared" si="33"/>
        <v>1268|248|SO|Sondrio||||0||</v>
      </c>
    </row>
    <row r="1270" spans="5:15">
      <c r="E1270" s="18">
        <v>1269</v>
      </c>
      <c r="F1270" s="158">
        <f>psa_248!I26</f>
        <v>248</v>
      </c>
      <c r="G1270" s="18" t="str">
        <f>psa_248!J26</f>
        <v>VA</v>
      </c>
      <c r="H1270" s="43" t="str">
        <f>psa_248!K26</f>
        <v>Varese</v>
      </c>
      <c r="L1270" s="18">
        <f>psa_248!L26</f>
        <v>0</v>
      </c>
      <c r="O1270" t="str">
        <f t="shared" si="33"/>
        <v>1269|248|VA|Varese||||0||</v>
      </c>
    </row>
    <row r="1271" spans="5:15">
      <c r="E1271" s="18">
        <v>1270</v>
      </c>
      <c r="F1271" s="158">
        <f>psa_248!I27</f>
        <v>248</v>
      </c>
      <c r="G1271" s="18" t="str">
        <f>psa_248!J27</f>
        <v>BZ</v>
      </c>
      <c r="H1271" s="43" t="str">
        <f>psa_248!K27</f>
        <v>Bolzano</v>
      </c>
      <c r="L1271" s="18">
        <f>psa_248!L27</f>
        <v>0</v>
      </c>
      <c r="O1271" t="str">
        <f t="shared" si="33"/>
        <v>1270|248|BZ|Bolzano||||0||</v>
      </c>
    </row>
    <row r="1272" spans="5:15">
      <c r="E1272" s="152">
        <v>1271</v>
      </c>
      <c r="F1272" s="168">
        <f>psa_248!I28</f>
        <v>248</v>
      </c>
      <c r="G1272" s="169" t="str">
        <f>psa_248!J28</f>
        <v>TN</v>
      </c>
      <c r="H1272" s="170" t="str">
        <f>psa_248!K28</f>
        <v>Trento</v>
      </c>
      <c r="L1272" s="18">
        <f>psa_248!L28</f>
        <v>0</v>
      </c>
      <c r="O1272" t="str">
        <f t="shared" si="33"/>
        <v>1271|248|TN|Trento||||0||</v>
      </c>
    </row>
    <row r="1273" spans="5:15">
      <c r="E1273" s="18">
        <v>1272</v>
      </c>
      <c r="F1273" s="158">
        <f>psa_248!I29</f>
        <v>248</v>
      </c>
      <c r="G1273" s="18" t="str">
        <f>psa_248!J29</f>
        <v>GO</v>
      </c>
      <c r="H1273" s="43" t="str">
        <f>psa_248!K29</f>
        <v>Gorizia</v>
      </c>
      <c r="L1273" s="18">
        <f>psa_248!L29</f>
        <v>0</v>
      </c>
      <c r="O1273" t="str">
        <f t="shared" si="33"/>
        <v>1272|248|GO|Gorizia||||0||</v>
      </c>
    </row>
    <row r="1274" spans="5:15">
      <c r="E1274" s="18">
        <v>1273</v>
      </c>
      <c r="F1274" s="158">
        <f>psa_248!I30</f>
        <v>248</v>
      </c>
      <c r="G1274" s="18" t="str">
        <f>psa_248!J30</f>
        <v>PN</v>
      </c>
      <c r="H1274" s="43" t="str">
        <f>psa_248!K30</f>
        <v>Pordenone</v>
      </c>
      <c r="L1274" s="18">
        <f>psa_248!L30</f>
        <v>0</v>
      </c>
      <c r="O1274" t="str">
        <f t="shared" si="33"/>
        <v>1273|248|PN|Pordenone||||0||</v>
      </c>
    </row>
    <row r="1275" spans="5:15">
      <c r="E1275" s="18">
        <v>1274</v>
      </c>
      <c r="F1275" s="158">
        <f>psa_248!I31</f>
        <v>248</v>
      </c>
      <c r="G1275" s="18" t="str">
        <f>psa_248!J31</f>
        <v>TS</v>
      </c>
      <c r="H1275" s="43" t="str">
        <f>psa_248!K31</f>
        <v>Trieste</v>
      </c>
      <c r="L1275" s="18">
        <f>psa_248!L31</f>
        <v>0</v>
      </c>
      <c r="O1275" t="str">
        <f t="shared" si="33"/>
        <v>1274|248|TS|Trieste||||0||</v>
      </c>
    </row>
    <row r="1276" spans="5:15">
      <c r="E1276" s="18">
        <v>1275</v>
      </c>
      <c r="F1276" s="158">
        <f>psa_248!I32</f>
        <v>248</v>
      </c>
      <c r="G1276" s="18" t="str">
        <f>psa_248!J32</f>
        <v>UD</v>
      </c>
      <c r="H1276" s="43" t="str">
        <f>psa_248!K32</f>
        <v>Udine</v>
      </c>
      <c r="L1276" s="18">
        <f>psa_248!L32</f>
        <v>0</v>
      </c>
      <c r="O1276" t="str">
        <f t="shared" si="33"/>
        <v>1275|248|UD|Udine||||0||</v>
      </c>
    </row>
    <row r="1277" spans="5:15">
      <c r="E1277" s="18">
        <v>1276</v>
      </c>
      <c r="F1277" s="158">
        <f>psa_248!I33</f>
        <v>248</v>
      </c>
      <c r="G1277" s="18" t="str">
        <f>psa_248!J33</f>
        <v>BO</v>
      </c>
      <c r="H1277" s="43" t="str">
        <f>psa_248!K33</f>
        <v>Bologna</v>
      </c>
      <c r="L1277" s="18">
        <f>psa_248!L33</f>
        <v>0</v>
      </c>
      <c r="O1277" t="str">
        <f t="shared" si="33"/>
        <v>1276|248|BO|Bologna||||0||</v>
      </c>
    </row>
    <row r="1278" spans="5:15">
      <c r="E1278" s="18">
        <v>1277</v>
      </c>
      <c r="F1278" s="158">
        <f>psa_248!I34</f>
        <v>248</v>
      </c>
      <c r="G1278" s="18" t="str">
        <f>psa_248!J34</f>
        <v>FE</v>
      </c>
      <c r="H1278" s="43" t="str">
        <f>psa_248!K34</f>
        <v>Ferrara</v>
      </c>
      <c r="L1278" s="18">
        <f>psa_248!L34</f>
        <v>0</v>
      </c>
      <c r="O1278" t="str">
        <f t="shared" si="33"/>
        <v>1277|248|FE|Ferrara||||0||</v>
      </c>
    </row>
    <row r="1279" spans="5:15">
      <c r="E1279" s="18">
        <v>1278</v>
      </c>
      <c r="F1279" s="158">
        <f>psa_248!I35</f>
        <v>248</v>
      </c>
      <c r="G1279" s="18" t="str">
        <f>psa_248!J35</f>
        <v>FO</v>
      </c>
      <c r="H1279" s="43" t="str">
        <f>psa_248!K35</f>
        <v>Forlì</v>
      </c>
      <c r="L1279" s="18">
        <f>psa_248!L35</f>
        <v>1</v>
      </c>
      <c r="O1279" t="str">
        <f t="shared" si="33"/>
        <v>1278|248|FO|Forlì||||1||</v>
      </c>
    </row>
    <row r="1280" spans="5:15">
      <c r="E1280" s="18">
        <v>1279</v>
      </c>
      <c r="F1280" s="158">
        <f>psa_248!I36</f>
        <v>248</v>
      </c>
      <c r="G1280" s="18" t="str">
        <f>psa_248!J36</f>
        <v>FC</v>
      </c>
      <c r="H1280" s="43" t="str">
        <f>psa_248!K36</f>
        <v>Forlì-Cesena</v>
      </c>
      <c r="L1280" s="18">
        <f>psa_248!L36</f>
        <v>0</v>
      </c>
      <c r="O1280" t="str">
        <f t="shared" si="33"/>
        <v>1279|248|FC|Forlì-Cesena||||0||</v>
      </c>
    </row>
    <row r="1281" spans="5:15">
      <c r="E1281" s="18">
        <v>1280</v>
      </c>
      <c r="F1281" s="158">
        <f>psa_248!I37</f>
        <v>248</v>
      </c>
      <c r="G1281" s="18" t="str">
        <f>psa_248!J37</f>
        <v>MO</v>
      </c>
      <c r="H1281" s="43" t="str">
        <f>psa_248!K37</f>
        <v>Modena</v>
      </c>
      <c r="L1281" s="18">
        <f>psa_248!L37</f>
        <v>0</v>
      </c>
      <c r="O1281" t="str">
        <f t="shared" ref="O1281:O1344" si="34">E1281&amp;"|"&amp;F1281&amp;"|"&amp;G1281&amp;"|"&amp;H1281&amp;"|"&amp;I1281&amp;"|"&amp;J1281&amp;"|"&amp;K1281&amp;"|"&amp;L1281&amp;"|"&amp;IF(M1281 &lt;&gt; "",TEXT(M1281,"yyyy-mm-dd"),"")&amp;"|"&amp;IF(N1281 &lt;&gt; "",TEXT(N1281,"yyyy-mm-dd"),"")</f>
        <v>1280|248|MO|Modena||||0||</v>
      </c>
    </row>
    <row r="1282" spans="5:15">
      <c r="E1282" s="152">
        <v>1281</v>
      </c>
      <c r="F1282" s="158">
        <f>psa_248!I38</f>
        <v>248</v>
      </c>
      <c r="G1282" s="18" t="str">
        <f>psa_248!J38</f>
        <v>PR</v>
      </c>
      <c r="H1282" s="43" t="str">
        <f>psa_248!K38</f>
        <v>Parma</v>
      </c>
      <c r="L1282" s="18">
        <f>psa_248!L38</f>
        <v>0</v>
      </c>
      <c r="O1282" t="str">
        <f t="shared" si="34"/>
        <v>1281|248|PR|Parma||||0||</v>
      </c>
    </row>
    <row r="1283" spans="5:15">
      <c r="E1283" s="18">
        <v>1282</v>
      </c>
      <c r="F1283" s="158">
        <f>psa_248!I39</f>
        <v>248</v>
      </c>
      <c r="G1283" s="18" t="str">
        <f>psa_248!J39</f>
        <v>PC</v>
      </c>
      <c r="H1283" s="43" t="str">
        <f>psa_248!K39</f>
        <v>Piacenza</v>
      </c>
      <c r="L1283" s="18">
        <f>psa_248!L39</f>
        <v>0</v>
      </c>
      <c r="O1283" t="str">
        <f t="shared" si="34"/>
        <v>1282|248|PC|Piacenza||||0||</v>
      </c>
    </row>
    <row r="1284" spans="5:15">
      <c r="E1284" s="18">
        <v>1283</v>
      </c>
      <c r="F1284" s="158">
        <f>psa_248!I40</f>
        <v>248</v>
      </c>
      <c r="G1284" s="18" t="str">
        <f>psa_248!J40</f>
        <v>RA</v>
      </c>
      <c r="H1284" s="43" t="str">
        <f>psa_248!K40</f>
        <v>Ravenna</v>
      </c>
      <c r="L1284" s="18">
        <f>psa_248!L40</f>
        <v>0</v>
      </c>
      <c r="O1284" t="str">
        <f t="shared" si="34"/>
        <v>1283|248|RA|Ravenna||||0||</v>
      </c>
    </row>
    <row r="1285" spans="5:15">
      <c r="E1285" s="18">
        <v>1284</v>
      </c>
      <c r="F1285" s="158">
        <f>psa_248!I41</f>
        <v>248</v>
      </c>
      <c r="G1285" s="18" t="str">
        <f>psa_248!J41</f>
        <v>RE</v>
      </c>
      <c r="H1285" s="43" t="str">
        <f>psa_248!K41</f>
        <v>Reggio Emilia</v>
      </c>
      <c r="L1285" s="18">
        <f>psa_248!L41</f>
        <v>0</v>
      </c>
      <c r="O1285" t="str">
        <f t="shared" si="34"/>
        <v>1284|248|RE|Reggio Emilia||||0||</v>
      </c>
    </row>
    <row r="1286" spans="5:15">
      <c r="E1286" s="18">
        <v>1285</v>
      </c>
      <c r="F1286" s="158">
        <f>psa_248!I42</f>
        <v>248</v>
      </c>
      <c r="G1286" s="18" t="str">
        <f>psa_248!J42</f>
        <v>RN</v>
      </c>
      <c r="H1286" s="43" t="str">
        <f>psa_248!K42</f>
        <v>Rimini</v>
      </c>
      <c r="L1286" s="18">
        <f>psa_248!L42</f>
        <v>0</v>
      </c>
      <c r="O1286" t="str">
        <f t="shared" si="34"/>
        <v>1285|248|RN|Rimini||||0||</v>
      </c>
    </row>
    <row r="1287" spans="5:15">
      <c r="E1287" s="18">
        <v>1286</v>
      </c>
      <c r="F1287" s="158">
        <f>psa_248!I43</f>
        <v>248</v>
      </c>
      <c r="G1287" s="18" t="str">
        <f>psa_248!J43</f>
        <v>AR</v>
      </c>
      <c r="H1287" s="43" t="str">
        <f>psa_248!K43</f>
        <v>Arezzo</v>
      </c>
      <c r="L1287" s="18">
        <f>psa_248!L43</f>
        <v>0</v>
      </c>
      <c r="O1287" t="str">
        <f t="shared" si="34"/>
        <v>1286|248|AR|Arezzo||||0||</v>
      </c>
    </row>
    <row r="1288" spans="5:15">
      <c r="E1288" s="18">
        <v>1287</v>
      </c>
      <c r="F1288" s="158">
        <f>psa_248!I44</f>
        <v>248</v>
      </c>
      <c r="G1288" s="18" t="str">
        <f>psa_248!J44</f>
        <v>FI</v>
      </c>
      <c r="H1288" s="43" t="str">
        <f>psa_248!K44</f>
        <v>Firenze</v>
      </c>
      <c r="L1288" s="18">
        <f>psa_248!L44</f>
        <v>0</v>
      </c>
      <c r="O1288" t="str">
        <f t="shared" si="34"/>
        <v>1287|248|FI|Firenze||||0||</v>
      </c>
    </row>
    <row r="1289" spans="5:15">
      <c r="E1289" s="18">
        <v>1288</v>
      </c>
      <c r="F1289" s="158">
        <f>psa_248!I45</f>
        <v>248</v>
      </c>
      <c r="G1289" s="18" t="str">
        <f>psa_248!J45</f>
        <v>GR</v>
      </c>
      <c r="H1289" s="43" t="str">
        <f>psa_248!K45</f>
        <v>Grosseto</v>
      </c>
      <c r="L1289" s="18">
        <f>psa_248!L45</f>
        <v>0</v>
      </c>
      <c r="O1289" t="str">
        <f t="shared" si="34"/>
        <v>1288|248|GR|Grosseto||||0||</v>
      </c>
    </row>
    <row r="1290" spans="5:15">
      <c r="E1290" s="18">
        <v>1289</v>
      </c>
      <c r="F1290" s="158">
        <f>psa_248!I46</f>
        <v>248</v>
      </c>
      <c r="G1290" s="18" t="str">
        <f>psa_248!J46</f>
        <v>LI</v>
      </c>
      <c r="H1290" s="43" t="str">
        <f>psa_248!K46</f>
        <v>Livorno</v>
      </c>
      <c r="L1290" s="18">
        <f>psa_248!L46</f>
        <v>0</v>
      </c>
      <c r="O1290" t="str">
        <f t="shared" si="34"/>
        <v>1289|248|LI|Livorno||||0||</v>
      </c>
    </row>
    <row r="1291" spans="5:15">
      <c r="E1291" s="18">
        <v>1290</v>
      </c>
      <c r="F1291" s="158">
        <f>psa_248!I47</f>
        <v>248</v>
      </c>
      <c r="G1291" s="18" t="str">
        <f>psa_248!J47</f>
        <v>LU</v>
      </c>
      <c r="H1291" s="43" t="str">
        <f>psa_248!K47</f>
        <v>Lucca</v>
      </c>
      <c r="L1291" s="18">
        <f>psa_248!L47</f>
        <v>0</v>
      </c>
      <c r="O1291" t="str">
        <f t="shared" si="34"/>
        <v>1290|248|LU|Lucca||||0||</v>
      </c>
    </row>
    <row r="1292" spans="5:15">
      <c r="E1292" s="152">
        <v>1291</v>
      </c>
      <c r="F1292" s="158">
        <f>psa_248!I48</f>
        <v>248</v>
      </c>
      <c r="G1292" s="18" t="str">
        <f>psa_248!J48</f>
        <v>MS</v>
      </c>
      <c r="H1292" s="43" t="str">
        <f>psa_248!K48</f>
        <v>Massa Carrara</v>
      </c>
      <c r="L1292" s="18">
        <f>psa_248!L48</f>
        <v>0</v>
      </c>
      <c r="O1292" t="str">
        <f t="shared" si="34"/>
        <v>1291|248|MS|Massa Carrara||||0||</v>
      </c>
    </row>
    <row r="1293" spans="5:15">
      <c r="E1293" s="18">
        <v>1292</v>
      </c>
      <c r="F1293" s="158">
        <f>psa_248!I49</f>
        <v>248</v>
      </c>
      <c r="G1293" s="18" t="str">
        <f>psa_248!J49</f>
        <v>PT</v>
      </c>
      <c r="H1293" s="43" t="str">
        <f>psa_248!K49</f>
        <v>Pistoia</v>
      </c>
      <c r="L1293" s="18">
        <f>psa_248!L49</f>
        <v>0</v>
      </c>
      <c r="O1293" t="str">
        <f t="shared" si="34"/>
        <v>1292|248|PT|Pistoia||||0||</v>
      </c>
    </row>
    <row r="1294" spans="5:15">
      <c r="E1294" s="18">
        <v>1293</v>
      </c>
      <c r="F1294" s="158">
        <f>psa_248!I50</f>
        <v>248</v>
      </c>
      <c r="G1294" s="18" t="str">
        <f>psa_248!J50</f>
        <v>PI</v>
      </c>
      <c r="H1294" s="43" t="str">
        <f>psa_248!K50</f>
        <v>Pisa</v>
      </c>
      <c r="L1294" s="18">
        <f>psa_248!L50</f>
        <v>0</v>
      </c>
      <c r="O1294" t="str">
        <f t="shared" si="34"/>
        <v>1293|248|PI|Pisa||||0||</v>
      </c>
    </row>
    <row r="1295" spans="5:15">
      <c r="E1295" s="18">
        <v>1294</v>
      </c>
      <c r="F1295" s="158">
        <f>psa_248!I51</f>
        <v>248</v>
      </c>
      <c r="G1295" s="18" t="str">
        <f>psa_248!J51</f>
        <v>PO</v>
      </c>
      <c r="H1295" s="43" t="str">
        <f>psa_248!K51</f>
        <v>Prato</v>
      </c>
      <c r="L1295" s="18">
        <f>psa_248!L51</f>
        <v>0</v>
      </c>
      <c r="O1295" t="str">
        <f t="shared" si="34"/>
        <v>1294|248|PO|Prato||||0||</v>
      </c>
    </row>
    <row r="1296" spans="5:15">
      <c r="E1296" s="18">
        <v>1295</v>
      </c>
      <c r="F1296" s="158">
        <f>psa_248!I52</f>
        <v>248</v>
      </c>
      <c r="G1296" s="18" t="str">
        <f>psa_248!J52</f>
        <v>SI</v>
      </c>
      <c r="H1296" s="43" t="str">
        <f>psa_248!K52</f>
        <v>Siena</v>
      </c>
      <c r="L1296" s="18">
        <f>psa_248!L52</f>
        <v>0</v>
      </c>
      <c r="O1296" t="str">
        <f t="shared" si="34"/>
        <v>1295|248|SI|Siena||||0||</v>
      </c>
    </row>
    <row r="1297" spans="5:15">
      <c r="E1297" s="18">
        <v>1296</v>
      </c>
      <c r="F1297" s="158">
        <f>psa_248!I53</f>
        <v>248</v>
      </c>
      <c r="G1297" s="18" t="str">
        <f>psa_248!J53</f>
        <v>CH</v>
      </c>
      <c r="H1297" s="43" t="str">
        <f>psa_248!K53</f>
        <v>Chieti</v>
      </c>
      <c r="L1297" s="18">
        <f>psa_248!L53</f>
        <v>0</v>
      </c>
      <c r="O1297" t="str">
        <f t="shared" si="34"/>
        <v>1296|248|CH|Chieti||||0||</v>
      </c>
    </row>
    <row r="1298" spans="5:15">
      <c r="E1298" s="18">
        <v>1297</v>
      </c>
      <c r="F1298" s="158">
        <f>psa_248!I54</f>
        <v>248</v>
      </c>
      <c r="G1298" s="18" t="str">
        <f>psa_248!J54</f>
        <v>AQ</v>
      </c>
      <c r="H1298" s="43" t="str">
        <f>psa_248!K54</f>
        <v>L'Aquila</v>
      </c>
      <c r="L1298" s="18">
        <f>psa_248!L54</f>
        <v>0</v>
      </c>
      <c r="O1298" t="str">
        <f t="shared" si="34"/>
        <v>1297|248|AQ|L'Aquila||||0||</v>
      </c>
    </row>
    <row r="1299" spans="5:15">
      <c r="E1299" s="18">
        <v>1298</v>
      </c>
      <c r="F1299" s="158">
        <f>psa_248!I55</f>
        <v>248</v>
      </c>
      <c r="G1299" s="18" t="str">
        <f>psa_248!J55</f>
        <v>PE</v>
      </c>
      <c r="H1299" s="43" t="str">
        <f>psa_248!K55</f>
        <v>Pescara</v>
      </c>
      <c r="L1299" s="18">
        <f>psa_248!L55</f>
        <v>0</v>
      </c>
      <c r="O1299" t="str">
        <f t="shared" si="34"/>
        <v>1298|248|PE|Pescara||||0||</v>
      </c>
    </row>
    <row r="1300" spans="5:15">
      <c r="E1300" s="18">
        <v>1299</v>
      </c>
      <c r="F1300" s="158">
        <f>psa_248!I56</f>
        <v>248</v>
      </c>
      <c r="G1300" s="18" t="str">
        <f>psa_248!J56</f>
        <v>TE</v>
      </c>
      <c r="H1300" s="43" t="str">
        <f>psa_248!K56</f>
        <v>Teramo</v>
      </c>
      <c r="L1300" s="18">
        <f>psa_248!L56</f>
        <v>0</v>
      </c>
      <c r="O1300" t="str">
        <f t="shared" si="34"/>
        <v>1299|248|TE|Teramo||||0||</v>
      </c>
    </row>
    <row r="1301" spans="5:15">
      <c r="E1301" s="18">
        <v>1300</v>
      </c>
      <c r="F1301" s="158">
        <f>psa_248!I57</f>
        <v>248</v>
      </c>
      <c r="G1301" s="18" t="str">
        <f>psa_248!J57</f>
        <v>AN</v>
      </c>
      <c r="H1301" s="43" t="str">
        <f>psa_248!K57</f>
        <v>Ancona</v>
      </c>
      <c r="L1301" s="18">
        <f>psa_248!L57</f>
        <v>0</v>
      </c>
      <c r="O1301" t="str">
        <f t="shared" si="34"/>
        <v>1300|248|AN|Ancona||||0||</v>
      </c>
    </row>
    <row r="1302" spans="5:15">
      <c r="E1302" s="152">
        <v>1301</v>
      </c>
      <c r="F1302" s="158">
        <f>psa_248!I58</f>
        <v>248</v>
      </c>
      <c r="G1302" s="18" t="str">
        <f>psa_248!J58</f>
        <v>AP</v>
      </c>
      <c r="H1302" s="43" t="str">
        <f>psa_248!K58</f>
        <v>Ascoli Piceno</v>
      </c>
      <c r="L1302" s="18">
        <f>psa_248!L58</f>
        <v>0</v>
      </c>
      <c r="O1302" t="str">
        <f t="shared" si="34"/>
        <v>1301|248|AP|Ascoli Piceno||||0||</v>
      </c>
    </row>
    <row r="1303" spans="5:15">
      <c r="E1303" s="18">
        <v>1302</v>
      </c>
      <c r="F1303" s="158">
        <f>psa_248!I59</f>
        <v>248</v>
      </c>
      <c r="G1303" s="18" t="str">
        <f>psa_248!J59</f>
        <v>FM</v>
      </c>
      <c r="H1303" s="43" t="str">
        <f>psa_248!K59</f>
        <v>Fermo</v>
      </c>
      <c r="L1303" s="18">
        <f>psa_248!L59</f>
        <v>0</v>
      </c>
      <c r="O1303" t="str">
        <f t="shared" si="34"/>
        <v>1302|248|FM|Fermo||||0||</v>
      </c>
    </row>
    <row r="1304" spans="5:15">
      <c r="E1304" s="18">
        <v>1303</v>
      </c>
      <c r="F1304" s="158">
        <f>psa_248!I60</f>
        <v>248</v>
      </c>
      <c r="G1304" s="18" t="str">
        <f>psa_248!J60</f>
        <v>MC</v>
      </c>
      <c r="H1304" s="43" t="str">
        <f>psa_248!K60</f>
        <v>Macerata</v>
      </c>
      <c r="L1304" s="18">
        <f>psa_248!L60</f>
        <v>0</v>
      </c>
      <c r="O1304" t="str">
        <f t="shared" si="34"/>
        <v>1303|248|MC|Macerata||||0||</v>
      </c>
    </row>
    <row r="1305" spans="5:15">
      <c r="E1305" s="18">
        <v>1304</v>
      </c>
      <c r="F1305" s="158">
        <f>psa_248!I61</f>
        <v>248</v>
      </c>
      <c r="G1305" s="18" t="str">
        <f>psa_248!J61</f>
        <v>PS</v>
      </c>
      <c r="H1305" s="43" t="str">
        <f>psa_248!K61</f>
        <v>Pesaro e Urbino</v>
      </c>
      <c r="L1305" s="18">
        <f>psa_248!L61</f>
        <v>0</v>
      </c>
      <c r="O1305" t="str">
        <f t="shared" si="34"/>
        <v>1304|248|PS|Pesaro e Urbino||||0||</v>
      </c>
    </row>
    <row r="1306" spans="5:15">
      <c r="E1306" s="18">
        <v>1305</v>
      </c>
      <c r="F1306" s="158">
        <f>psa_248!I62</f>
        <v>248</v>
      </c>
      <c r="G1306" s="18" t="str">
        <f>psa_248!J62</f>
        <v>PU</v>
      </c>
      <c r="H1306" s="43" t="str">
        <f>psa_248!K62</f>
        <v>Pesaro e Urbino</v>
      </c>
      <c r="L1306" s="18">
        <f>psa_248!L62</f>
        <v>0</v>
      </c>
      <c r="O1306" t="str">
        <f t="shared" si="34"/>
        <v>1305|248|PU|Pesaro e Urbino||||0||</v>
      </c>
    </row>
    <row r="1307" spans="5:15">
      <c r="E1307" s="18">
        <v>1306</v>
      </c>
      <c r="F1307" s="158">
        <f>psa_248!I63</f>
        <v>248</v>
      </c>
      <c r="G1307" s="18" t="str">
        <f>psa_248!J63</f>
        <v>MT</v>
      </c>
      <c r="H1307" s="43" t="str">
        <f>psa_248!K63</f>
        <v>Matera</v>
      </c>
      <c r="L1307" s="18">
        <f>psa_248!L63</f>
        <v>0</v>
      </c>
      <c r="O1307" t="str">
        <f t="shared" si="34"/>
        <v>1306|248|MT|Matera||||0||</v>
      </c>
    </row>
    <row r="1308" spans="5:15">
      <c r="E1308" s="18">
        <v>1307</v>
      </c>
      <c r="F1308" s="158">
        <f>psa_248!I64</f>
        <v>248</v>
      </c>
      <c r="G1308" s="18" t="str">
        <f>psa_248!J64</f>
        <v>PZ</v>
      </c>
      <c r="H1308" s="43" t="str">
        <f>psa_248!K64</f>
        <v>Potenza</v>
      </c>
      <c r="L1308" s="18">
        <f>psa_248!L64</f>
        <v>0</v>
      </c>
      <c r="O1308" t="str">
        <f t="shared" si="34"/>
        <v>1307|248|PZ|Potenza||||0||</v>
      </c>
    </row>
    <row r="1309" spans="5:15">
      <c r="E1309" s="18">
        <v>1308</v>
      </c>
      <c r="F1309" s="158">
        <f>psa_248!I65</f>
        <v>248</v>
      </c>
      <c r="G1309" s="18" t="str">
        <f>psa_248!J65</f>
        <v>BA</v>
      </c>
      <c r="H1309" s="43" t="str">
        <f>psa_248!K65</f>
        <v>Bari</v>
      </c>
      <c r="L1309" s="18">
        <f>psa_248!L65</f>
        <v>0</v>
      </c>
      <c r="O1309" t="str">
        <f t="shared" si="34"/>
        <v>1308|248|BA|Bari||||0||</v>
      </c>
    </row>
    <row r="1310" spans="5:15">
      <c r="E1310" s="18">
        <v>1309</v>
      </c>
      <c r="F1310" s="158">
        <f>psa_248!I66</f>
        <v>248</v>
      </c>
      <c r="G1310" s="18" t="str">
        <f>psa_248!J66</f>
        <v>BT</v>
      </c>
      <c r="H1310" s="43" t="str">
        <f>psa_248!K66</f>
        <v>Barletta-Andria-Trani</v>
      </c>
      <c r="L1310" s="18">
        <f>psa_248!L66</f>
        <v>0</v>
      </c>
      <c r="O1310" t="str">
        <f t="shared" si="34"/>
        <v>1309|248|BT|Barletta-Andria-Trani||||0||</v>
      </c>
    </row>
    <row r="1311" spans="5:15">
      <c r="E1311" s="18">
        <v>1310</v>
      </c>
      <c r="F1311" s="158">
        <f>psa_248!I67</f>
        <v>248</v>
      </c>
      <c r="G1311" s="18" t="str">
        <f>psa_248!J67</f>
        <v>BR</v>
      </c>
      <c r="H1311" s="43" t="str">
        <f>psa_248!K67</f>
        <v>Brindisi</v>
      </c>
      <c r="L1311" s="18">
        <f>psa_248!L67</f>
        <v>0</v>
      </c>
      <c r="O1311" t="str">
        <f t="shared" si="34"/>
        <v>1310|248|BR|Brindisi||||0||</v>
      </c>
    </row>
    <row r="1312" spans="5:15">
      <c r="E1312" s="152">
        <v>1311</v>
      </c>
      <c r="F1312" s="158">
        <f>psa_248!I68</f>
        <v>248</v>
      </c>
      <c r="G1312" s="18" t="str">
        <f>psa_248!J68</f>
        <v>FG</v>
      </c>
      <c r="H1312" s="43" t="str">
        <f>psa_248!K68</f>
        <v>Foggia</v>
      </c>
      <c r="L1312" s="18">
        <f>psa_248!L68</f>
        <v>0</v>
      </c>
      <c r="O1312" t="str">
        <f t="shared" si="34"/>
        <v>1311|248|FG|Foggia||||0||</v>
      </c>
    </row>
    <row r="1313" spans="5:15">
      <c r="E1313" s="18">
        <v>1312</v>
      </c>
      <c r="F1313" s="158">
        <f>psa_248!I69</f>
        <v>248</v>
      </c>
      <c r="G1313" s="18" t="str">
        <f>psa_248!J69</f>
        <v>LE</v>
      </c>
      <c r="H1313" s="43" t="str">
        <f>psa_248!K69</f>
        <v>Lecce</v>
      </c>
      <c r="L1313" s="18">
        <f>psa_248!L69</f>
        <v>0</v>
      </c>
      <c r="O1313" t="str">
        <f t="shared" si="34"/>
        <v>1312|248|LE|Lecce||||0||</v>
      </c>
    </row>
    <row r="1314" spans="5:15">
      <c r="E1314" s="18">
        <v>1313</v>
      </c>
      <c r="F1314" s="158">
        <f>psa_248!I70</f>
        <v>248</v>
      </c>
      <c r="G1314" s="18" t="str">
        <f>psa_248!J70</f>
        <v>TA</v>
      </c>
      <c r="H1314" s="43" t="str">
        <f>psa_248!K70</f>
        <v>Taranto</v>
      </c>
      <c r="L1314" s="18">
        <f>psa_248!L70</f>
        <v>0</v>
      </c>
      <c r="O1314" t="str">
        <f t="shared" si="34"/>
        <v>1313|248|TA|Taranto||||0||</v>
      </c>
    </row>
    <row r="1315" spans="5:15">
      <c r="E1315" s="18">
        <v>1314</v>
      </c>
      <c r="F1315" s="158">
        <f>psa_248!I71</f>
        <v>248</v>
      </c>
      <c r="G1315" s="18" t="str">
        <f>psa_248!J71</f>
        <v>CZ</v>
      </c>
      <c r="H1315" s="43" t="str">
        <f>psa_248!K71</f>
        <v>Catanzaro</v>
      </c>
      <c r="L1315" s="18">
        <f>psa_248!L71</f>
        <v>0</v>
      </c>
      <c r="O1315" t="str">
        <f t="shared" si="34"/>
        <v>1314|248|CZ|Catanzaro||||0||</v>
      </c>
    </row>
    <row r="1316" spans="5:15">
      <c r="E1316" s="18">
        <v>1315</v>
      </c>
      <c r="F1316" s="158">
        <f>psa_248!I72</f>
        <v>248</v>
      </c>
      <c r="G1316" s="18" t="str">
        <f>psa_248!J72</f>
        <v>CS</v>
      </c>
      <c r="H1316" s="43" t="str">
        <f>psa_248!K72</f>
        <v>Cosenza</v>
      </c>
      <c r="L1316" s="18">
        <f>psa_248!L72</f>
        <v>0</v>
      </c>
      <c r="O1316" t="str">
        <f t="shared" si="34"/>
        <v>1315|248|CS|Cosenza||||0||</v>
      </c>
    </row>
    <row r="1317" spans="5:15">
      <c r="E1317" s="18">
        <v>1316</v>
      </c>
      <c r="F1317" s="158">
        <f>psa_248!I73</f>
        <v>248</v>
      </c>
      <c r="G1317" s="18" t="str">
        <f>psa_248!J73</f>
        <v>KR</v>
      </c>
      <c r="H1317" s="43" t="str">
        <f>psa_248!K73</f>
        <v>Crotone</v>
      </c>
      <c r="L1317" s="18">
        <f>psa_248!L73</f>
        <v>0</v>
      </c>
      <c r="O1317" t="str">
        <f t="shared" si="34"/>
        <v>1316|248|KR|Crotone||||0||</v>
      </c>
    </row>
    <row r="1318" spans="5:15">
      <c r="E1318" s="18">
        <v>1317</v>
      </c>
      <c r="F1318" s="158">
        <f>psa_248!I74</f>
        <v>248</v>
      </c>
      <c r="G1318" s="18" t="str">
        <f>psa_248!J74</f>
        <v>RC</v>
      </c>
      <c r="H1318" s="43" t="str">
        <f>psa_248!K74</f>
        <v>Reggio Calabria</v>
      </c>
      <c r="L1318" s="18">
        <f>psa_248!L74</f>
        <v>0</v>
      </c>
      <c r="O1318" t="str">
        <f t="shared" si="34"/>
        <v>1317|248|RC|Reggio Calabria||||0||</v>
      </c>
    </row>
    <row r="1319" spans="5:15">
      <c r="E1319" s="18">
        <v>1318</v>
      </c>
      <c r="F1319" s="158">
        <f>psa_248!I75</f>
        <v>248</v>
      </c>
      <c r="G1319" s="18" t="str">
        <f>psa_248!J75</f>
        <v>VV</v>
      </c>
      <c r="H1319" s="43" t="str">
        <f>psa_248!K75</f>
        <v>Vibo Valentia</v>
      </c>
      <c r="L1319" s="18">
        <f>psa_248!L75</f>
        <v>0</v>
      </c>
      <c r="O1319" t="str">
        <f t="shared" si="34"/>
        <v>1318|248|VV|Vibo Valentia||||0||</v>
      </c>
    </row>
    <row r="1320" spans="5:15">
      <c r="E1320" s="18">
        <v>1319</v>
      </c>
      <c r="F1320" s="158">
        <f>psa_248!I76</f>
        <v>248</v>
      </c>
      <c r="G1320" s="18" t="str">
        <f>psa_248!J76</f>
        <v>AV</v>
      </c>
      <c r="H1320" s="43" t="str">
        <f>psa_248!K76</f>
        <v>Avellino</v>
      </c>
      <c r="L1320" s="18">
        <f>psa_248!L76</f>
        <v>0</v>
      </c>
      <c r="O1320" t="str">
        <f t="shared" si="34"/>
        <v>1319|248|AV|Avellino||||0||</v>
      </c>
    </row>
    <row r="1321" spans="5:15">
      <c r="E1321" s="18">
        <v>1320</v>
      </c>
      <c r="F1321" s="158">
        <f>psa_248!I77</f>
        <v>248</v>
      </c>
      <c r="G1321" s="18" t="str">
        <f>psa_248!J77</f>
        <v>BN</v>
      </c>
      <c r="H1321" s="43" t="str">
        <f>psa_248!K77</f>
        <v>Benevento</v>
      </c>
      <c r="L1321" s="18">
        <f>psa_248!L77</f>
        <v>0</v>
      </c>
      <c r="O1321" t="str">
        <f t="shared" si="34"/>
        <v>1320|248|BN|Benevento||||0||</v>
      </c>
    </row>
    <row r="1322" spans="5:15">
      <c r="E1322" s="152">
        <v>1321</v>
      </c>
      <c r="F1322" s="158">
        <f>psa_248!I78</f>
        <v>248</v>
      </c>
      <c r="G1322" s="18" t="str">
        <f>psa_248!J78</f>
        <v>CE</v>
      </c>
      <c r="H1322" s="43" t="str">
        <f>psa_248!K78</f>
        <v>Caserta</v>
      </c>
      <c r="L1322" s="18">
        <f>psa_248!L78</f>
        <v>0</v>
      </c>
      <c r="O1322" t="str">
        <f t="shared" si="34"/>
        <v>1321|248|CE|Caserta||||0||</v>
      </c>
    </row>
    <row r="1323" spans="5:15">
      <c r="E1323" s="18">
        <v>1322</v>
      </c>
      <c r="F1323" s="158">
        <f>psa_248!I79</f>
        <v>248</v>
      </c>
      <c r="G1323" s="18" t="str">
        <f>psa_248!J79</f>
        <v>NA</v>
      </c>
      <c r="H1323" s="43" t="str">
        <f>psa_248!K79</f>
        <v>Napoli</v>
      </c>
      <c r="L1323" s="18">
        <f>psa_248!L79</f>
        <v>0</v>
      </c>
      <c r="O1323" t="str">
        <f t="shared" si="34"/>
        <v>1322|248|NA|Napoli||||0||</v>
      </c>
    </row>
    <row r="1324" spans="5:15">
      <c r="E1324" s="18">
        <v>1323</v>
      </c>
      <c r="F1324" s="158">
        <f>psa_248!I80</f>
        <v>248</v>
      </c>
      <c r="G1324" s="18" t="str">
        <f>psa_248!J80</f>
        <v>SA</v>
      </c>
      <c r="H1324" s="43" t="str">
        <f>psa_248!K80</f>
        <v>Salerno</v>
      </c>
      <c r="L1324" s="18">
        <f>psa_248!L80</f>
        <v>0</v>
      </c>
      <c r="O1324" t="str">
        <f t="shared" si="34"/>
        <v>1323|248|SA|Salerno||||0||</v>
      </c>
    </row>
    <row r="1325" spans="5:15">
      <c r="E1325" s="18">
        <v>1324</v>
      </c>
      <c r="F1325" s="158">
        <f>psa_248!I81</f>
        <v>248</v>
      </c>
      <c r="G1325" s="18" t="str">
        <f>psa_248!J81</f>
        <v>IS</v>
      </c>
      <c r="H1325" s="43" t="str">
        <f>psa_248!K81</f>
        <v>Isernia</v>
      </c>
      <c r="L1325" s="18">
        <f>psa_248!L81</f>
        <v>0</v>
      </c>
      <c r="O1325" t="str">
        <f t="shared" si="34"/>
        <v>1324|248|IS|Isernia||||0||</v>
      </c>
    </row>
    <row r="1326" spans="5:15">
      <c r="E1326" s="18">
        <v>1325</v>
      </c>
      <c r="F1326" s="158">
        <f>psa_248!I82</f>
        <v>248</v>
      </c>
      <c r="G1326" s="18" t="str">
        <f>psa_248!J82</f>
        <v>CB</v>
      </c>
      <c r="H1326" s="43" t="str">
        <f>psa_248!K82</f>
        <v>Campobasso</v>
      </c>
      <c r="L1326" s="18">
        <f>psa_248!L82</f>
        <v>0</v>
      </c>
      <c r="O1326" t="str">
        <f t="shared" si="34"/>
        <v>1325|248|CB|Campobasso||||0||</v>
      </c>
    </row>
    <row r="1327" spans="5:15">
      <c r="E1327" s="18">
        <v>1326</v>
      </c>
      <c r="F1327" s="158">
        <f>psa_248!I83</f>
        <v>248</v>
      </c>
      <c r="G1327" s="18" t="str">
        <f>psa_248!J83</f>
        <v>FR</v>
      </c>
      <c r="H1327" s="43" t="str">
        <f>psa_248!K83</f>
        <v>Frosinone</v>
      </c>
      <c r="L1327" s="18">
        <f>psa_248!L83</f>
        <v>0</v>
      </c>
      <c r="O1327" t="str">
        <f t="shared" si="34"/>
        <v>1326|248|FR|Frosinone||||0||</v>
      </c>
    </row>
    <row r="1328" spans="5:15">
      <c r="E1328" s="18">
        <v>1327</v>
      </c>
      <c r="F1328" s="158">
        <f>psa_248!I84</f>
        <v>248</v>
      </c>
      <c r="G1328" s="18" t="str">
        <f>psa_248!J84</f>
        <v>LT</v>
      </c>
      <c r="H1328" s="43" t="str">
        <f>psa_248!K84</f>
        <v>Latina</v>
      </c>
      <c r="L1328" s="18">
        <f>psa_248!L84</f>
        <v>0</v>
      </c>
      <c r="O1328" t="str">
        <f t="shared" si="34"/>
        <v>1327|248|LT|Latina||||0||</v>
      </c>
    </row>
    <row r="1329" spans="4:15">
      <c r="E1329" s="18">
        <v>1328</v>
      </c>
      <c r="F1329" s="158">
        <f>psa_248!I85</f>
        <v>248</v>
      </c>
      <c r="G1329" s="18" t="str">
        <f>psa_248!J85</f>
        <v>RI</v>
      </c>
      <c r="H1329" s="43" t="str">
        <f>psa_248!K85</f>
        <v>Rieti</v>
      </c>
      <c r="L1329" s="18">
        <f>psa_248!L85</f>
        <v>0</v>
      </c>
      <c r="O1329" t="str">
        <f t="shared" si="34"/>
        <v>1328|248|RI|Rieti||||0||</v>
      </c>
    </row>
    <row r="1330" spans="4:15">
      <c r="E1330" s="18">
        <v>1329</v>
      </c>
      <c r="F1330" s="158">
        <f>psa_248!I86</f>
        <v>248</v>
      </c>
      <c r="G1330" s="18" t="str">
        <f>psa_248!J86</f>
        <v>RM</v>
      </c>
      <c r="H1330" s="43" t="str">
        <f>psa_248!K86</f>
        <v>Roma</v>
      </c>
      <c r="L1330" s="18">
        <f>psa_248!L86</f>
        <v>0</v>
      </c>
      <c r="O1330" t="str">
        <f t="shared" si="34"/>
        <v>1329|248|RM|Roma||||0||</v>
      </c>
    </row>
    <row r="1331" spans="4:15">
      <c r="E1331" s="18">
        <v>1330</v>
      </c>
      <c r="F1331" s="158">
        <f>psa_248!I87</f>
        <v>248</v>
      </c>
      <c r="G1331" s="18" t="str">
        <f>psa_248!J87</f>
        <v>VT</v>
      </c>
      <c r="H1331" s="43" t="str">
        <f>psa_248!K87</f>
        <v>Viterbo</v>
      </c>
      <c r="L1331" s="18">
        <f>psa_248!L87</f>
        <v>0</v>
      </c>
      <c r="O1331" t="str">
        <f t="shared" si="34"/>
        <v>1330|248|VT|Viterbo||||0||</v>
      </c>
    </row>
    <row r="1332" spans="4:15">
      <c r="E1332" s="152">
        <v>1331</v>
      </c>
      <c r="F1332" s="158">
        <f>psa_248!I88</f>
        <v>248</v>
      </c>
      <c r="G1332" s="18" t="str">
        <f>psa_248!J88</f>
        <v>PG</v>
      </c>
      <c r="H1332" s="43" t="str">
        <f>psa_248!K88</f>
        <v>Perugia</v>
      </c>
      <c r="L1332" s="18">
        <f>psa_248!L88</f>
        <v>0</v>
      </c>
      <c r="O1332" t="str">
        <f t="shared" si="34"/>
        <v>1331|248|PG|Perugia||||0||</v>
      </c>
    </row>
    <row r="1333" spans="4:15">
      <c r="E1333" s="18">
        <v>1332</v>
      </c>
      <c r="F1333" s="158">
        <f>psa_248!I89</f>
        <v>248</v>
      </c>
      <c r="G1333" s="18" t="str">
        <f>psa_248!J89</f>
        <v>TR</v>
      </c>
      <c r="H1333" s="43" t="str">
        <f>psa_248!K89</f>
        <v>Terni</v>
      </c>
      <c r="L1333" s="18">
        <f>psa_248!L89</f>
        <v>0</v>
      </c>
      <c r="O1333" t="str">
        <f t="shared" si="34"/>
        <v>1332|248|TR|Terni||||0||</v>
      </c>
    </row>
    <row r="1334" spans="4:15">
      <c r="E1334" s="18">
        <v>1333</v>
      </c>
      <c r="F1334" s="158">
        <f>psa_248!I90</f>
        <v>248</v>
      </c>
      <c r="G1334" s="18" t="str">
        <f>psa_248!J90</f>
        <v>AG</v>
      </c>
      <c r="H1334" s="43" t="str">
        <f>psa_248!K90</f>
        <v>Agrigento</v>
      </c>
      <c r="L1334" s="18">
        <f>psa_248!L90</f>
        <v>0</v>
      </c>
      <c r="O1334" t="str">
        <f t="shared" si="34"/>
        <v>1333|248|AG|Agrigento||||0||</v>
      </c>
    </row>
    <row r="1335" spans="4:15">
      <c r="E1335" s="18">
        <v>1334</v>
      </c>
      <c r="F1335" s="158">
        <f>psa_248!I91</f>
        <v>248</v>
      </c>
      <c r="G1335" s="18" t="str">
        <f>psa_248!J91</f>
        <v>CL</v>
      </c>
      <c r="H1335" s="43" t="str">
        <f>psa_248!K91</f>
        <v>Caltanissetta</v>
      </c>
      <c r="L1335" s="18">
        <f>psa_248!L91</f>
        <v>0</v>
      </c>
      <c r="O1335" t="str">
        <f t="shared" si="34"/>
        <v>1334|248|CL|Caltanissetta||||0||</v>
      </c>
    </row>
    <row r="1336" spans="4:15">
      <c r="E1336" s="18">
        <v>1335</v>
      </c>
      <c r="F1336" s="158">
        <f>psa_248!I92</f>
        <v>248</v>
      </c>
      <c r="G1336" s="18" t="str">
        <f>psa_248!J92</f>
        <v>CT</v>
      </c>
      <c r="H1336" s="43" t="str">
        <f>psa_248!K92</f>
        <v>Catania</v>
      </c>
      <c r="L1336" s="18">
        <f>psa_248!L92</f>
        <v>0</v>
      </c>
      <c r="O1336" t="str">
        <f t="shared" si="34"/>
        <v>1335|248|CT|Catania||||0||</v>
      </c>
    </row>
    <row r="1337" spans="4:15">
      <c r="E1337" s="18">
        <v>1336</v>
      </c>
      <c r="F1337" s="158">
        <f>psa_248!I93</f>
        <v>248</v>
      </c>
      <c r="G1337" s="18" t="str">
        <f>psa_248!J93</f>
        <v>EN</v>
      </c>
      <c r="H1337" s="43" t="str">
        <f>psa_248!K93</f>
        <v>Enna</v>
      </c>
      <c r="L1337" s="18">
        <f>psa_248!L93</f>
        <v>0</v>
      </c>
      <c r="O1337" t="str">
        <f t="shared" si="34"/>
        <v>1336|248|EN|Enna||||0||</v>
      </c>
    </row>
    <row r="1338" spans="4:15">
      <c r="E1338" s="18">
        <v>1337</v>
      </c>
      <c r="F1338" s="158">
        <f>psa_248!I94</f>
        <v>248</v>
      </c>
      <c r="G1338" s="18" t="str">
        <f>psa_248!J94</f>
        <v>ME</v>
      </c>
      <c r="H1338" s="43" t="str">
        <f>psa_248!K94</f>
        <v>Messina</v>
      </c>
      <c r="L1338" s="18">
        <f>psa_248!L94</f>
        <v>0</v>
      </c>
      <c r="O1338" t="str">
        <f t="shared" si="34"/>
        <v>1337|248|ME|Messina||||0||</v>
      </c>
    </row>
    <row r="1339" spans="4:15">
      <c r="E1339" s="18">
        <v>1338</v>
      </c>
      <c r="F1339" s="158">
        <f>psa_248!I95</f>
        <v>248</v>
      </c>
      <c r="G1339" s="18" t="str">
        <f>psa_248!J95</f>
        <v>PA</v>
      </c>
      <c r="H1339" s="43" t="str">
        <f>psa_248!K95</f>
        <v>Palermo</v>
      </c>
      <c r="L1339" s="18">
        <f>psa_248!L95</f>
        <v>0</v>
      </c>
      <c r="O1339" t="str">
        <f t="shared" si="34"/>
        <v>1338|248|PA|Palermo||||0||</v>
      </c>
    </row>
    <row r="1340" spans="4:15">
      <c r="E1340" s="18">
        <v>1339</v>
      </c>
      <c r="F1340" s="158">
        <f>psa_248!I96</f>
        <v>248</v>
      </c>
      <c r="G1340" s="18" t="str">
        <f>psa_248!J96</f>
        <v>RG</v>
      </c>
      <c r="H1340" s="43" t="str">
        <f>psa_248!K96</f>
        <v>Ragusa</v>
      </c>
      <c r="L1340" s="18">
        <f>psa_248!L96</f>
        <v>0</v>
      </c>
      <c r="O1340" t="str">
        <f t="shared" si="34"/>
        <v>1339|248|RG|Ragusa||||0||</v>
      </c>
    </row>
    <row r="1341" spans="4:15">
      <c r="E1341" s="18">
        <v>1340</v>
      </c>
      <c r="F1341" s="158">
        <f>psa_248!I97</f>
        <v>248</v>
      </c>
      <c r="G1341" s="18" t="str">
        <f>psa_248!J97</f>
        <v>SR</v>
      </c>
      <c r="H1341" s="43" t="str">
        <f>psa_248!K97</f>
        <v>Siracusa</v>
      </c>
      <c r="L1341" s="18">
        <f>psa_248!L97</f>
        <v>0</v>
      </c>
      <c r="O1341" t="str">
        <f t="shared" si="34"/>
        <v>1340|248|SR|Siracusa||||0||</v>
      </c>
    </row>
    <row r="1342" spans="4:15">
      <c r="E1342" s="152">
        <v>1341</v>
      </c>
      <c r="F1342" s="158">
        <f>psa_248!I98</f>
        <v>248</v>
      </c>
      <c r="G1342" s="18" t="str">
        <f>psa_248!J98</f>
        <v>TP</v>
      </c>
      <c r="H1342" s="43" t="str">
        <f>psa_248!K98</f>
        <v>Trapani</v>
      </c>
      <c r="L1342" s="18">
        <f>psa_248!L98</f>
        <v>0</v>
      </c>
      <c r="O1342" t="str">
        <f t="shared" si="34"/>
        <v>1341|248|TP|Trapani||||0||</v>
      </c>
    </row>
    <row r="1343" spans="4:15">
      <c r="D1343" t="str">
        <f t="shared" ref="D1343:D1372" si="35">VLOOKUP(F1343,$B$2:$C$404,2,FALSE)</f>
        <v>MADEIRA IS.</v>
      </c>
      <c r="E1343" s="18">
        <v>1342</v>
      </c>
      <c r="F1343" s="153">
        <f>'pas256'!C2</f>
        <v>256</v>
      </c>
      <c r="G1343" s="152" t="str">
        <f>'pas256'!D2</f>
        <v>MD</v>
      </c>
      <c r="H1343" s="154" t="str">
        <f>'pas256'!E2</f>
        <v>Madeira</v>
      </c>
      <c r="I1343" s="152"/>
      <c r="J1343" s="155"/>
      <c r="K1343" s="152"/>
      <c r="L1343" s="152"/>
      <c r="O1343" t="str">
        <f t="shared" si="34"/>
        <v>1342|256|MD|Madeira||||||</v>
      </c>
    </row>
    <row r="1344" spans="4:15">
      <c r="D1344" t="str">
        <f t="shared" si="35"/>
        <v>NETHERLANDS</v>
      </c>
      <c r="E1344" s="18">
        <v>1343</v>
      </c>
      <c r="F1344" s="153">
        <f>'pas263'!C2</f>
        <v>263</v>
      </c>
      <c r="G1344" s="152" t="str">
        <f>'pas263'!D2</f>
        <v>DR</v>
      </c>
      <c r="H1344" s="154" t="str">
        <f>'pas263'!E2</f>
        <v>Drenthe</v>
      </c>
      <c r="I1344" s="152"/>
      <c r="J1344" s="155"/>
      <c r="K1344" s="152"/>
      <c r="L1344" s="152"/>
      <c r="O1344" t="str">
        <f t="shared" si="34"/>
        <v>1343|263|DR|Drenthe||||||</v>
      </c>
    </row>
    <row r="1345" spans="4:15">
      <c r="E1345" s="18">
        <v>1344</v>
      </c>
      <c r="F1345" s="158">
        <f>'pas263'!C3</f>
        <v>263</v>
      </c>
      <c r="G1345" s="18" t="str">
        <f>'pas263'!D3</f>
        <v>FR</v>
      </c>
      <c r="H1345" s="43" t="str">
        <f>'pas263'!E3</f>
        <v>Friesland</v>
      </c>
      <c r="O1345" t="str">
        <f t="shared" ref="O1345:O1408" si="36">E1345&amp;"|"&amp;F1345&amp;"|"&amp;G1345&amp;"|"&amp;H1345&amp;"|"&amp;I1345&amp;"|"&amp;J1345&amp;"|"&amp;K1345&amp;"|"&amp;L1345&amp;"|"&amp;IF(M1345 &lt;&gt; "",TEXT(M1345,"yyyy-mm-dd"),"")&amp;"|"&amp;IF(N1345 &lt;&gt; "",TEXT(N1345,"yyyy-mm-dd"),"")</f>
        <v>1344|263|FR|Friesland||||||</v>
      </c>
    </row>
    <row r="1346" spans="4:15">
      <c r="E1346" s="18">
        <v>1345</v>
      </c>
      <c r="F1346" s="158">
        <f>'pas263'!C4</f>
        <v>263</v>
      </c>
      <c r="G1346" s="18" t="str">
        <f>'pas263'!D4</f>
        <v>GR</v>
      </c>
      <c r="H1346" s="43" t="str">
        <f>'pas263'!E4</f>
        <v>Groningen</v>
      </c>
      <c r="O1346" t="str">
        <f t="shared" si="36"/>
        <v>1345|263|GR|Groningen||||||</v>
      </c>
    </row>
    <row r="1347" spans="4:15">
      <c r="E1347" s="18">
        <v>1346</v>
      </c>
      <c r="F1347" s="158">
        <f>'pas263'!C5</f>
        <v>263</v>
      </c>
      <c r="G1347" s="18" t="str">
        <f>'pas263'!D5</f>
        <v>NB</v>
      </c>
      <c r="H1347" s="43" t="str">
        <f>'pas263'!E5</f>
        <v>Noord-Brabant</v>
      </c>
      <c r="O1347" t="str">
        <f t="shared" si="36"/>
        <v>1346|263|NB|Noord-Brabant||||||</v>
      </c>
    </row>
    <row r="1348" spans="4:15">
      <c r="E1348" s="18">
        <v>1347</v>
      </c>
      <c r="F1348" s="158">
        <f>'pas263'!C6</f>
        <v>263</v>
      </c>
      <c r="G1348" s="18" t="str">
        <f>'pas263'!D6</f>
        <v>OV</v>
      </c>
      <c r="H1348" s="43" t="str">
        <f>'pas263'!E6</f>
        <v>Overijssel</v>
      </c>
      <c r="O1348" t="str">
        <f t="shared" si="36"/>
        <v>1347|263|OV|Overijssel||||||</v>
      </c>
    </row>
    <row r="1349" spans="4:15">
      <c r="E1349" s="18">
        <v>1348</v>
      </c>
      <c r="F1349" s="158">
        <f>'pas263'!C7</f>
        <v>263</v>
      </c>
      <c r="G1349" s="18" t="str">
        <f>'pas263'!D7</f>
        <v>ZH</v>
      </c>
      <c r="H1349" s="43" t="str">
        <f>'pas263'!E7</f>
        <v>Zuid-Holland</v>
      </c>
      <c r="O1349" t="str">
        <f t="shared" si="36"/>
        <v>1348|263|ZH|Zuid-Holland||||||</v>
      </c>
    </row>
    <row r="1350" spans="4:15">
      <c r="E1350" s="18">
        <v>1349</v>
      </c>
      <c r="F1350" s="158">
        <f>'pas263'!C8</f>
        <v>263</v>
      </c>
      <c r="G1350" s="18" t="str">
        <f>'pas263'!D8</f>
        <v>FL</v>
      </c>
      <c r="H1350" s="43" t="str">
        <f>'pas263'!E8</f>
        <v>Flevoland</v>
      </c>
      <c r="O1350" t="str">
        <f t="shared" si="36"/>
        <v>1349|263|FL|Flevoland||||||</v>
      </c>
    </row>
    <row r="1351" spans="4:15">
      <c r="E1351" s="18">
        <v>1350</v>
      </c>
      <c r="F1351" s="158">
        <f>'pas263'!C9</f>
        <v>263</v>
      </c>
      <c r="G1351" s="18" t="str">
        <f>'pas263'!D9</f>
        <v>GD</v>
      </c>
      <c r="H1351" s="43" t="str">
        <f>'pas263'!E9</f>
        <v>Gelderland</v>
      </c>
      <c r="O1351" t="str">
        <f t="shared" si="36"/>
        <v>1350|263|GD|Gelderland||||||</v>
      </c>
    </row>
    <row r="1352" spans="4:15">
      <c r="E1352" s="152">
        <v>1351</v>
      </c>
      <c r="F1352" s="158">
        <f>'pas263'!C10</f>
        <v>263</v>
      </c>
      <c r="G1352" s="18" t="str">
        <f>'pas263'!D10</f>
        <v>LB</v>
      </c>
      <c r="H1352" s="43" t="str">
        <f>'pas263'!E10</f>
        <v>Limburg</v>
      </c>
      <c r="O1352" t="str">
        <f t="shared" si="36"/>
        <v>1351|263|LB|Limburg||||||</v>
      </c>
    </row>
    <row r="1353" spans="4:15">
      <c r="E1353" s="18">
        <v>1352</v>
      </c>
      <c r="F1353" s="158">
        <f>'pas263'!C11</f>
        <v>263</v>
      </c>
      <c r="G1353" s="18" t="str">
        <f>'pas263'!D11</f>
        <v>NH</v>
      </c>
      <c r="H1353" s="43" t="str">
        <f>'pas263'!E11</f>
        <v>Noord-Holland</v>
      </c>
      <c r="O1353" t="str">
        <f t="shared" si="36"/>
        <v>1352|263|NH|Noord-Holland||||||</v>
      </c>
    </row>
    <row r="1354" spans="4:15">
      <c r="E1354" s="18">
        <v>1353</v>
      </c>
      <c r="F1354" s="158">
        <f>'pas263'!C12</f>
        <v>263</v>
      </c>
      <c r="G1354" s="18" t="str">
        <f>'pas263'!D12</f>
        <v>UT</v>
      </c>
      <c r="H1354" s="43" t="str">
        <f>'pas263'!E12</f>
        <v>Utrecht</v>
      </c>
      <c r="O1354" t="str">
        <f t="shared" si="36"/>
        <v>1353|263|UT|Utrecht||||||</v>
      </c>
    </row>
    <row r="1355" spans="4:15">
      <c r="E1355" s="18">
        <v>1354</v>
      </c>
      <c r="F1355" s="158">
        <f>'pas263'!C13</f>
        <v>263</v>
      </c>
      <c r="G1355" s="18" t="str">
        <f>'pas263'!D13</f>
        <v>ZL</v>
      </c>
      <c r="H1355" s="43" t="str">
        <f>'pas263'!E13</f>
        <v>Zeeland</v>
      </c>
      <c r="O1355" t="str">
        <f t="shared" si="36"/>
        <v>1354|263|ZL|Zeeland||||||</v>
      </c>
    </row>
    <row r="1356" spans="4:15">
      <c r="D1356" t="str">
        <f t="shared" si="35"/>
        <v>POLAND</v>
      </c>
      <c r="E1356" s="18">
        <v>1355</v>
      </c>
      <c r="F1356" s="153">
        <f>'pas269'!C2</f>
        <v>269</v>
      </c>
      <c r="G1356" s="152" t="str">
        <f>'pas269'!D2</f>
        <v>Z</v>
      </c>
      <c r="H1356" s="154" t="str">
        <f>'pas269'!E2</f>
        <v>Zachodnio-Pomorskie</v>
      </c>
      <c r="I1356" s="152"/>
      <c r="J1356" s="155"/>
      <c r="K1356" s="152"/>
      <c r="L1356" s="152"/>
      <c r="O1356" t="str">
        <f t="shared" si="36"/>
        <v>1355|269|Z|Zachodnio-Pomorskie||||||</v>
      </c>
    </row>
    <row r="1357" spans="4:15">
      <c r="E1357" s="18">
        <v>1356</v>
      </c>
      <c r="F1357" s="158">
        <f>'pas269'!C3</f>
        <v>269</v>
      </c>
      <c r="G1357" s="18" t="str">
        <f>'pas269'!D3</f>
        <v>F</v>
      </c>
      <c r="H1357" s="43" t="str">
        <f>'pas269'!E3</f>
        <v>Pomorskie</v>
      </c>
      <c r="O1357" t="str">
        <f t="shared" si="36"/>
        <v>1356|269|F|Pomorskie||||||</v>
      </c>
    </row>
    <row r="1358" spans="4:15">
      <c r="E1358" s="18">
        <v>1357</v>
      </c>
      <c r="F1358" s="158">
        <f>'pas269'!C4</f>
        <v>269</v>
      </c>
      <c r="G1358" s="18" t="str">
        <f>'pas269'!D4</f>
        <v>P</v>
      </c>
      <c r="H1358" s="43" t="str">
        <f>'pas269'!E4</f>
        <v>Kujawsko-Pomorskie</v>
      </c>
      <c r="O1358" t="str">
        <f t="shared" si="36"/>
        <v>1357|269|P|Kujawsko-Pomorskie||||||</v>
      </c>
    </row>
    <row r="1359" spans="4:15">
      <c r="E1359" s="18">
        <v>1358</v>
      </c>
      <c r="F1359" s="158">
        <f>'pas269'!C5</f>
        <v>269</v>
      </c>
      <c r="G1359" s="18" t="str">
        <f>'pas269'!D5</f>
        <v>B</v>
      </c>
      <c r="H1359" s="43" t="str">
        <f>'pas269'!E5</f>
        <v>Lubuskie</v>
      </c>
      <c r="O1359" t="str">
        <f t="shared" si="36"/>
        <v>1358|269|B|Lubuskie||||||</v>
      </c>
    </row>
    <row r="1360" spans="4:15">
      <c r="E1360" s="18">
        <v>1359</v>
      </c>
      <c r="F1360" s="158">
        <f>'pas269'!C6</f>
        <v>269</v>
      </c>
      <c r="G1360" s="18" t="str">
        <f>'pas269'!D6</f>
        <v>W</v>
      </c>
      <c r="H1360" s="43" t="str">
        <f>'pas269'!E6</f>
        <v>Wielkopolskie</v>
      </c>
      <c r="O1360" t="str">
        <f t="shared" si="36"/>
        <v>1359|269|W|Wielkopolskie||||||</v>
      </c>
    </row>
    <row r="1361" spans="4:15">
      <c r="E1361" s="18">
        <v>1360</v>
      </c>
      <c r="F1361" s="158">
        <f>'pas269'!C7</f>
        <v>269</v>
      </c>
      <c r="G1361" s="18" t="str">
        <f>'pas269'!D7</f>
        <v>J</v>
      </c>
      <c r="H1361" s="43" t="str">
        <f>'pas269'!E7</f>
        <v>Warminsko-Mazurskie</v>
      </c>
      <c r="O1361" t="str">
        <f t="shared" si="36"/>
        <v>1360|269|J|Warminsko-Mazurskie||||||</v>
      </c>
    </row>
    <row r="1362" spans="4:15">
      <c r="E1362" s="152">
        <v>1361</v>
      </c>
      <c r="F1362" s="158">
        <f>'pas269'!C8</f>
        <v>269</v>
      </c>
      <c r="G1362" s="18" t="str">
        <f>'pas269'!D8</f>
        <v>O</v>
      </c>
      <c r="H1362" s="43" t="str">
        <f>'pas269'!E8</f>
        <v>Podlaskie</v>
      </c>
      <c r="O1362" t="str">
        <f t="shared" si="36"/>
        <v>1361|269|O|Podlaskie||||||</v>
      </c>
    </row>
    <row r="1363" spans="4:15">
      <c r="E1363" s="18">
        <v>1362</v>
      </c>
      <c r="F1363" s="158">
        <f>'pas269'!C9</f>
        <v>269</v>
      </c>
      <c r="G1363" s="18" t="str">
        <f>'pas269'!D9</f>
        <v>R</v>
      </c>
      <c r="H1363" s="43" t="str">
        <f>'pas269'!E9</f>
        <v>Mazowieckie</v>
      </c>
      <c r="O1363" t="str">
        <f t="shared" si="36"/>
        <v>1362|269|R|Mazowieckie||||||</v>
      </c>
    </row>
    <row r="1364" spans="4:15">
      <c r="E1364" s="18">
        <v>1363</v>
      </c>
      <c r="F1364" s="158">
        <f>'pas269'!C10</f>
        <v>269</v>
      </c>
      <c r="G1364" s="18" t="str">
        <f>'pas269'!D10</f>
        <v>D</v>
      </c>
      <c r="H1364" s="43" t="str">
        <f>'pas269'!E10</f>
        <v>Dolnoslaskie</v>
      </c>
      <c r="O1364" t="str">
        <f t="shared" si="36"/>
        <v>1363|269|D|Dolnoslaskie||||||</v>
      </c>
    </row>
    <row r="1365" spans="4:15">
      <c r="E1365" s="18">
        <v>1364</v>
      </c>
      <c r="F1365" s="158">
        <f>'pas269'!C11</f>
        <v>269</v>
      </c>
      <c r="G1365" s="18" t="str">
        <f>'pas269'!D11</f>
        <v>U</v>
      </c>
      <c r="H1365" s="43" t="str">
        <f>'pas269'!E11</f>
        <v>Opolskie</v>
      </c>
      <c r="O1365" t="str">
        <f t="shared" si="36"/>
        <v>1364|269|U|Opolskie||||||</v>
      </c>
    </row>
    <row r="1366" spans="4:15">
      <c r="E1366" s="18">
        <v>1365</v>
      </c>
      <c r="F1366" s="158">
        <f>'pas269'!C12</f>
        <v>269</v>
      </c>
      <c r="G1366" s="18" t="str">
        <f>'pas269'!D12</f>
        <v>C</v>
      </c>
      <c r="H1366" s="43" t="str">
        <f>'pas269'!E12</f>
        <v>Lodzkie</v>
      </c>
      <c r="O1366" t="str">
        <f t="shared" si="36"/>
        <v>1365|269|C|Lodzkie||||||</v>
      </c>
    </row>
    <row r="1367" spans="4:15">
      <c r="E1367" s="18">
        <v>1366</v>
      </c>
      <c r="F1367" s="158">
        <f>'pas269'!C13</f>
        <v>269</v>
      </c>
      <c r="G1367" s="18" t="str">
        <f>'pas269'!D13</f>
        <v>S</v>
      </c>
      <c r="H1367" s="43" t="str">
        <f>'pas269'!E13</f>
        <v>Swietokrzyskie</v>
      </c>
      <c r="O1367" t="str">
        <f t="shared" si="36"/>
        <v>1366|269|S|Swietokrzyskie||||||</v>
      </c>
    </row>
    <row r="1368" spans="4:15">
      <c r="E1368" s="18">
        <v>1367</v>
      </c>
      <c r="F1368" s="158">
        <f>'pas269'!C14</f>
        <v>269</v>
      </c>
      <c r="G1368" s="18" t="str">
        <f>'pas269'!D14</f>
        <v>K</v>
      </c>
      <c r="H1368" s="43" t="str">
        <f>'pas269'!E14</f>
        <v>Podkarpackie</v>
      </c>
      <c r="O1368" t="str">
        <f t="shared" si="36"/>
        <v>1367|269|K|Podkarpackie||||||</v>
      </c>
    </row>
    <row r="1369" spans="4:15">
      <c r="E1369" s="18">
        <v>1368</v>
      </c>
      <c r="F1369" s="158">
        <f>'pas269'!C15</f>
        <v>269</v>
      </c>
      <c r="G1369" s="18" t="str">
        <f>'pas269'!D15</f>
        <v>L</v>
      </c>
      <c r="H1369" s="43" t="str">
        <f>'pas269'!E15</f>
        <v>Lubelskie</v>
      </c>
      <c r="O1369" t="str">
        <f t="shared" si="36"/>
        <v>1368|269|L|Lubelskie||||||</v>
      </c>
    </row>
    <row r="1370" spans="4:15">
      <c r="E1370" s="18">
        <v>1369</v>
      </c>
      <c r="F1370" s="158">
        <f>'pas269'!C16</f>
        <v>269</v>
      </c>
      <c r="G1370" s="18" t="str">
        <f>'pas269'!D16</f>
        <v>G</v>
      </c>
      <c r="H1370" s="43" t="str">
        <f>'pas269'!E16</f>
        <v>Slaskie</v>
      </c>
      <c r="O1370" t="str">
        <f t="shared" si="36"/>
        <v>1369|269|G|Slaskie||||||</v>
      </c>
    </row>
    <row r="1371" spans="4:15">
      <c r="E1371" s="18">
        <v>1370</v>
      </c>
      <c r="F1371" s="158">
        <f>'pas269'!C17</f>
        <v>269</v>
      </c>
      <c r="G1371" s="18" t="str">
        <f>'pas269'!D17</f>
        <v>M</v>
      </c>
      <c r="H1371" s="43" t="str">
        <f>'pas269'!E17</f>
        <v>Malopolskie</v>
      </c>
      <c r="O1371" t="str">
        <f t="shared" si="36"/>
        <v>1370|269|M|Malopolskie||||||</v>
      </c>
    </row>
    <row r="1372" spans="4:15">
      <c r="D1372" t="str">
        <f t="shared" si="35"/>
        <v>PORTUGAL</v>
      </c>
      <c r="E1372" s="152">
        <v>1371</v>
      </c>
      <c r="F1372" s="153">
        <f>'pas272'!C2</f>
        <v>272</v>
      </c>
      <c r="G1372" s="152" t="str">
        <f>'pas272'!D2</f>
        <v>AV</v>
      </c>
      <c r="H1372" s="154" t="str">
        <f>'pas272'!E2</f>
        <v>Aveiro</v>
      </c>
      <c r="I1372" s="152"/>
      <c r="J1372" s="155"/>
      <c r="K1372" s="152"/>
      <c r="L1372" s="152"/>
      <c r="M1372" s="157"/>
      <c r="N1372" s="157"/>
      <c r="O1372" t="str">
        <f t="shared" si="36"/>
        <v>1371|272|AV|Aveiro||||||</v>
      </c>
    </row>
    <row r="1373" spans="4:15">
      <c r="E1373" s="18">
        <v>1372</v>
      </c>
      <c r="F1373" s="158">
        <f>'pas272'!C3</f>
        <v>272</v>
      </c>
      <c r="G1373" s="18" t="str">
        <f>'pas272'!D3</f>
        <v>BJ</v>
      </c>
      <c r="H1373" s="43" t="str">
        <f>'pas272'!E3</f>
        <v>Beja</v>
      </c>
      <c r="O1373" t="str">
        <f t="shared" si="36"/>
        <v>1372|272|BJ|Beja||||||</v>
      </c>
    </row>
    <row r="1374" spans="4:15">
      <c r="E1374" s="18">
        <v>1373</v>
      </c>
      <c r="F1374" s="158">
        <f>'pas272'!C4</f>
        <v>272</v>
      </c>
      <c r="G1374" s="18" t="str">
        <f>'pas272'!D4</f>
        <v>BR</v>
      </c>
      <c r="H1374" s="43" t="str">
        <f>'pas272'!E4</f>
        <v>Braga</v>
      </c>
      <c r="O1374" t="str">
        <f t="shared" si="36"/>
        <v>1373|272|BR|Braga||||||</v>
      </c>
    </row>
    <row r="1375" spans="4:15">
      <c r="E1375" s="18">
        <v>1374</v>
      </c>
      <c r="F1375" s="158">
        <f>'pas272'!C5</f>
        <v>272</v>
      </c>
      <c r="G1375" s="18" t="str">
        <f>'pas272'!D5</f>
        <v>BG</v>
      </c>
      <c r="H1375" s="43" t="str">
        <f>'pas272'!E5</f>
        <v>Bragança</v>
      </c>
      <c r="O1375" t="str">
        <f t="shared" si="36"/>
        <v>1374|272|BG|Bragança||||||</v>
      </c>
    </row>
    <row r="1376" spans="4:15">
      <c r="E1376" s="18">
        <v>1375</v>
      </c>
      <c r="F1376" s="158">
        <f>'pas272'!C6</f>
        <v>272</v>
      </c>
      <c r="G1376" s="18" t="str">
        <f>'pas272'!D6</f>
        <v>CB</v>
      </c>
      <c r="H1376" s="43" t="str">
        <f>'pas272'!E6</f>
        <v>Castelo Branco</v>
      </c>
      <c r="O1376" t="str">
        <f t="shared" si="36"/>
        <v>1375|272|CB|Castelo Branco||||||</v>
      </c>
    </row>
    <row r="1377" spans="4:15">
      <c r="E1377" s="18">
        <v>1376</v>
      </c>
      <c r="F1377" s="158">
        <f>'pas272'!C7</f>
        <v>272</v>
      </c>
      <c r="G1377" s="18" t="str">
        <f>'pas272'!D7</f>
        <v>CO</v>
      </c>
      <c r="H1377" s="43" t="str">
        <f>'pas272'!E7</f>
        <v>Coimbra</v>
      </c>
      <c r="O1377" t="str">
        <f t="shared" si="36"/>
        <v>1376|272|CO|Coimbra||||||</v>
      </c>
    </row>
    <row r="1378" spans="4:15">
      <c r="E1378" s="18">
        <v>1377</v>
      </c>
      <c r="F1378" s="158">
        <f>'pas272'!C8</f>
        <v>272</v>
      </c>
      <c r="G1378" s="18" t="str">
        <f>'pas272'!D8</f>
        <v>EV</v>
      </c>
      <c r="H1378" s="43" t="str">
        <f>'pas272'!E8</f>
        <v>Evora</v>
      </c>
      <c r="O1378" t="str">
        <f t="shared" si="36"/>
        <v>1377|272|EV|Evora||||||</v>
      </c>
    </row>
    <row r="1379" spans="4:15">
      <c r="E1379" s="18">
        <v>1378</v>
      </c>
      <c r="F1379" s="158">
        <f>'pas272'!C9</f>
        <v>272</v>
      </c>
      <c r="G1379" s="18" t="str">
        <f>'pas272'!D9</f>
        <v>FR</v>
      </c>
      <c r="H1379" s="43" t="str">
        <f>'pas272'!E9</f>
        <v>Faro</v>
      </c>
      <c r="O1379" t="str">
        <f t="shared" si="36"/>
        <v>1378|272|FR|Faro||||||</v>
      </c>
    </row>
    <row r="1380" spans="4:15">
      <c r="E1380" s="18">
        <v>1379</v>
      </c>
      <c r="F1380" s="158">
        <f>'pas272'!C10</f>
        <v>272</v>
      </c>
      <c r="G1380" s="18" t="str">
        <f>'pas272'!D10</f>
        <v>GD</v>
      </c>
      <c r="H1380" s="43" t="str">
        <f>'pas272'!E10</f>
        <v>Guarda</v>
      </c>
      <c r="O1380" t="str">
        <f t="shared" si="36"/>
        <v>1379|272|GD|Guarda||||||</v>
      </c>
    </row>
    <row r="1381" spans="4:15">
      <c r="E1381" s="18">
        <v>1380</v>
      </c>
      <c r="F1381" s="158">
        <f>'pas272'!C11</f>
        <v>272</v>
      </c>
      <c r="G1381" s="18" t="str">
        <f>'pas272'!D11</f>
        <v>LR</v>
      </c>
      <c r="H1381" s="43" t="str">
        <f>'pas272'!E11</f>
        <v>Leiria</v>
      </c>
      <c r="O1381" t="str">
        <f t="shared" si="36"/>
        <v>1380|272|LR|Leiria||||||</v>
      </c>
    </row>
    <row r="1382" spans="4:15">
      <c r="E1382" s="152">
        <v>1381</v>
      </c>
      <c r="F1382" s="158">
        <f>'pas272'!C12</f>
        <v>272</v>
      </c>
      <c r="G1382" s="18" t="str">
        <f>'pas272'!D12</f>
        <v>LX</v>
      </c>
      <c r="H1382" s="43" t="str">
        <f>'pas272'!E12</f>
        <v>Lisboa</v>
      </c>
      <c r="O1382" t="str">
        <f t="shared" si="36"/>
        <v>1381|272|LX|Lisboa||||||</v>
      </c>
    </row>
    <row r="1383" spans="4:15">
      <c r="E1383" s="18">
        <v>1382</v>
      </c>
      <c r="F1383" s="158">
        <f>'pas272'!C13</f>
        <v>272</v>
      </c>
      <c r="G1383" s="18" t="str">
        <f>'pas272'!D13</f>
        <v>PG</v>
      </c>
      <c r="H1383" s="43" t="str">
        <f>'pas272'!E13</f>
        <v>Portalegre</v>
      </c>
      <c r="O1383" t="str">
        <f t="shared" si="36"/>
        <v>1382|272|PG|Portalegre||||||</v>
      </c>
    </row>
    <row r="1384" spans="4:15">
      <c r="E1384" s="18">
        <v>1383</v>
      </c>
      <c r="F1384" s="158">
        <f>'pas272'!C14</f>
        <v>272</v>
      </c>
      <c r="G1384" s="18" t="str">
        <f>'pas272'!D14</f>
        <v>PT</v>
      </c>
      <c r="H1384" s="43" t="str">
        <f>'pas272'!E14</f>
        <v>Porto</v>
      </c>
      <c r="O1384" t="str">
        <f t="shared" si="36"/>
        <v>1383|272|PT|Porto||||||</v>
      </c>
    </row>
    <row r="1385" spans="4:15">
      <c r="E1385" s="18">
        <v>1384</v>
      </c>
      <c r="F1385" s="158">
        <f>'pas272'!C15</f>
        <v>272</v>
      </c>
      <c r="G1385" s="18" t="str">
        <f>'pas272'!D15</f>
        <v>SR</v>
      </c>
      <c r="H1385" s="43" t="str">
        <f>'pas272'!E15</f>
        <v>Santarem</v>
      </c>
      <c r="O1385" t="str">
        <f t="shared" si="36"/>
        <v>1384|272|SR|Santarem||||||</v>
      </c>
    </row>
    <row r="1386" spans="4:15">
      <c r="E1386" s="18">
        <v>1385</v>
      </c>
      <c r="F1386" s="158">
        <f>'pas272'!C16</f>
        <v>272</v>
      </c>
      <c r="G1386" s="18" t="str">
        <f>'pas272'!D16</f>
        <v>ST</v>
      </c>
      <c r="H1386" s="43" t="str">
        <f>'pas272'!E16</f>
        <v>Setubal</v>
      </c>
      <c r="O1386" t="str">
        <f t="shared" si="36"/>
        <v>1385|272|ST|Setubal||||||</v>
      </c>
    </row>
    <row r="1387" spans="4:15">
      <c r="E1387" s="18">
        <v>1386</v>
      </c>
      <c r="F1387" s="158">
        <f>'pas272'!C17</f>
        <v>272</v>
      </c>
      <c r="G1387" s="18" t="str">
        <f>'pas272'!D17</f>
        <v>VC</v>
      </c>
      <c r="H1387" s="43" t="str">
        <f>'pas272'!E17</f>
        <v>Viana do Castelo</v>
      </c>
      <c r="O1387" t="str">
        <f t="shared" si="36"/>
        <v>1386|272|VC|Viana do Castelo||||||</v>
      </c>
    </row>
    <row r="1388" spans="4:15">
      <c r="E1388" s="18">
        <v>1387</v>
      </c>
      <c r="F1388" s="158">
        <f>'pas272'!C18</f>
        <v>272</v>
      </c>
      <c r="G1388" s="18" t="str">
        <f>'pas272'!D18</f>
        <v>VR</v>
      </c>
      <c r="H1388" s="43" t="str">
        <f>'pas272'!E18</f>
        <v>Vila Real</v>
      </c>
      <c r="O1388" t="str">
        <f t="shared" si="36"/>
        <v>1387|272|VR|Vila Real||||||</v>
      </c>
    </row>
    <row r="1389" spans="4:15">
      <c r="E1389" s="18">
        <v>1388</v>
      </c>
      <c r="F1389" s="158">
        <f>'pas272'!C19</f>
        <v>272</v>
      </c>
      <c r="G1389" s="18" t="str">
        <f>'pas272'!D19</f>
        <v>VS</v>
      </c>
      <c r="H1389" s="43" t="str">
        <f>'pas272'!E19</f>
        <v>Viseu</v>
      </c>
      <c r="O1389" t="str">
        <f t="shared" si="36"/>
        <v>1388|272|VS|Viseu||||||</v>
      </c>
    </row>
    <row r="1390" spans="4:15">
      <c r="D1390" t="str">
        <f t="shared" ref="D1390:D1432" si="37">VLOOKUP(F1390,$B$2:$C$404,2,FALSE)</f>
        <v>ROMANIA</v>
      </c>
      <c r="E1390" s="18">
        <v>1389</v>
      </c>
      <c r="F1390" s="153">
        <f>'pas275'!C2</f>
        <v>275</v>
      </c>
      <c r="G1390" s="152" t="str">
        <f>'pas275'!D2</f>
        <v>AR</v>
      </c>
      <c r="H1390" s="154" t="str">
        <f>'pas275'!E2</f>
        <v>Arad</v>
      </c>
      <c r="I1390" s="152"/>
      <c r="J1390" s="155"/>
      <c r="K1390" s="152"/>
      <c r="L1390" s="152"/>
      <c r="M1390" s="157"/>
      <c r="N1390" s="157"/>
      <c r="O1390" t="str">
        <f t="shared" si="36"/>
        <v>1389|275|AR|Arad||||||</v>
      </c>
    </row>
    <row r="1391" spans="4:15">
      <c r="E1391" s="18">
        <v>1390</v>
      </c>
      <c r="F1391" s="158">
        <f>'pas275'!C3</f>
        <v>275</v>
      </c>
      <c r="G1391" s="18" t="str">
        <f>'pas275'!D3</f>
        <v>Cs</v>
      </c>
      <c r="H1391" s="43" t="str">
        <f>'pas275'!E3</f>
        <v>Cara'-severin</v>
      </c>
      <c r="O1391" t="str">
        <f t="shared" si="36"/>
        <v>1390|275|Cs|Cara'-severin||||||</v>
      </c>
    </row>
    <row r="1392" spans="4:15">
      <c r="E1392" s="152">
        <v>1391</v>
      </c>
      <c r="F1392" s="158">
        <f>'pas275'!C4</f>
        <v>275</v>
      </c>
      <c r="G1392" s="18" t="str">
        <f>'pas275'!D4</f>
        <v>HD</v>
      </c>
      <c r="H1392" s="43" t="str">
        <f>'pas275'!E4</f>
        <v>Hunedoara</v>
      </c>
      <c r="O1392" t="str">
        <f t="shared" si="36"/>
        <v>1391|275|HD|Hunedoara||||||</v>
      </c>
    </row>
    <row r="1393" spans="5:15">
      <c r="E1393" s="18">
        <v>1392</v>
      </c>
      <c r="F1393" s="158">
        <f>'pas275'!C5</f>
        <v>275</v>
      </c>
      <c r="G1393" s="18" t="str">
        <f>'pas275'!D5</f>
        <v>TM</v>
      </c>
      <c r="H1393" s="43" t="str">
        <f>'pas275'!E5</f>
        <v>Timis (Timis)</v>
      </c>
      <c r="O1393" t="str">
        <f t="shared" si="36"/>
        <v>1392|275|TM|Timis (Timis)||||||</v>
      </c>
    </row>
    <row r="1394" spans="5:15">
      <c r="E1394" s="18">
        <v>1393</v>
      </c>
      <c r="F1394" s="158">
        <f>'pas275'!C6</f>
        <v>275</v>
      </c>
      <c r="G1394" s="18" t="str">
        <f>'pas275'!D6</f>
        <v>BU</v>
      </c>
      <c r="H1394" s="43" t="str">
        <f>'pas275'!E6</f>
        <v>Bucuresti (Bucure'ti)</v>
      </c>
      <c r="O1394" t="str">
        <f t="shared" si="36"/>
        <v>1393|275|BU|Bucuresti (Bucure'ti)||||||</v>
      </c>
    </row>
    <row r="1395" spans="5:15">
      <c r="E1395" s="18">
        <v>1394</v>
      </c>
      <c r="F1395" s="158">
        <f>'pas275'!C7</f>
        <v>275</v>
      </c>
      <c r="G1395" s="18" t="str">
        <f>'pas275'!D7</f>
        <v>IF</v>
      </c>
      <c r="H1395" s="43" t="str">
        <f>'pas275'!E7</f>
        <v>Ilfov</v>
      </c>
      <c r="O1395" t="str">
        <f t="shared" si="36"/>
        <v>1394|275|IF|Ilfov||||||</v>
      </c>
    </row>
    <row r="1396" spans="5:15">
      <c r="E1396" s="18">
        <v>1395</v>
      </c>
      <c r="F1396" s="158">
        <f>'pas275'!C8</f>
        <v>275</v>
      </c>
      <c r="G1396" s="18" t="str">
        <f>'pas275'!D8</f>
        <v>BR</v>
      </c>
      <c r="H1396" s="43" t="str">
        <f>'pas275'!E8</f>
        <v>Braila (Braila)</v>
      </c>
      <c r="O1396" t="str">
        <f t="shared" si="36"/>
        <v>1395|275|BR|Braila (Braila)||||||</v>
      </c>
    </row>
    <row r="1397" spans="5:15">
      <c r="E1397" s="18">
        <v>1396</v>
      </c>
      <c r="F1397" s="158">
        <f>'pas275'!C9</f>
        <v>275</v>
      </c>
      <c r="G1397" s="18" t="str">
        <f>'pas275'!D9</f>
        <v>CT</v>
      </c>
      <c r="H1397" s="43" t="str">
        <f>'pas275'!E9</f>
        <v>Conatarta</v>
      </c>
      <c r="O1397" t="str">
        <f t="shared" si="36"/>
        <v>1396|275|CT|Conatarta||||||</v>
      </c>
    </row>
    <row r="1398" spans="5:15">
      <c r="E1398" s="18">
        <v>1397</v>
      </c>
      <c r="F1398" s="158">
        <f>'pas275'!C10</f>
        <v>275</v>
      </c>
      <c r="G1398" s="18" t="str">
        <f>'pas275'!D10</f>
        <v>GL</v>
      </c>
      <c r="H1398" s="43" t="str">
        <f>'pas275'!E10</f>
        <v>Galati</v>
      </c>
      <c r="O1398" t="str">
        <f t="shared" si="36"/>
        <v>1397|275|GL|Galati||||||</v>
      </c>
    </row>
    <row r="1399" spans="5:15">
      <c r="E1399" s="18">
        <v>1398</v>
      </c>
      <c r="F1399" s="158">
        <f>'pas275'!C11</f>
        <v>275</v>
      </c>
      <c r="G1399" s="18" t="str">
        <f>'pas275'!D11</f>
        <v>TL</v>
      </c>
      <c r="H1399" s="43" t="str">
        <f>'pas275'!E11</f>
        <v>Tulcea</v>
      </c>
      <c r="O1399" t="str">
        <f t="shared" si="36"/>
        <v>1398|275|TL|Tulcea||||||</v>
      </c>
    </row>
    <row r="1400" spans="5:15">
      <c r="E1400" s="18">
        <v>1399</v>
      </c>
      <c r="F1400" s="158">
        <f>'pas275'!C12</f>
        <v>275</v>
      </c>
      <c r="G1400" s="18" t="str">
        <f>'pas275'!D12</f>
        <v>VN</v>
      </c>
      <c r="H1400" s="43" t="str">
        <f>'pas275'!E12</f>
        <v>Vrancea</v>
      </c>
      <c r="O1400" t="str">
        <f t="shared" si="36"/>
        <v>1399|275|VN|Vrancea||||||</v>
      </c>
    </row>
    <row r="1401" spans="5:15">
      <c r="E1401" s="18">
        <v>1400</v>
      </c>
      <c r="F1401" s="158">
        <f>'pas275'!C13</f>
        <v>275</v>
      </c>
      <c r="G1401" s="18" t="str">
        <f>'pas275'!D13</f>
        <v>AB</v>
      </c>
      <c r="H1401" s="43" t="str">
        <f>'pas275'!E13</f>
        <v>Alba</v>
      </c>
      <c r="O1401" t="str">
        <f t="shared" si="36"/>
        <v>1400|275|AB|Alba||||||</v>
      </c>
    </row>
    <row r="1402" spans="5:15">
      <c r="E1402" s="152">
        <v>1401</v>
      </c>
      <c r="F1402" s="158">
        <f>'pas275'!C14</f>
        <v>275</v>
      </c>
      <c r="G1402" s="18" t="str">
        <f>'pas275'!D14</f>
        <v>BH</v>
      </c>
      <c r="H1402" s="43" t="str">
        <f>'pas275'!E14</f>
        <v>Bihor</v>
      </c>
      <c r="O1402" t="str">
        <f t="shared" si="36"/>
        <v>1401|275|BH|Bihor||||||</v>
      </c>
    </row>
    <row r="1403" spans="5:15">
      <c r="E1403" s="18">
        <v>1402</v>
      </c>
      <c r="F1403" s="158">
        <f>'pas275'!C15</f>
        <v>275</v>
      </c>
      <c r="G1403" s="18" t="str">
        <f>'pas275'!D15</f>
        <v>BN</v>
      </c>
      <c r="H1403" s="43" t="str">
        <f>'pas275'!E15</f>
        <v>Bistrita-Nasaud</v>
      </c>
      <c r="O1403" t="str">
        <f t="shared" si="36"/>
        <v>1402|275|BN|Bistrita-Nasaud||||||</v>
      </c>
    </row>
    <row r="1404" spans="5:15">
      <c r="E1404" s="18">
        <v>1403</v>
      </c>
      <c r="F1404" s="158">
        <f>'pas275'!C16</f>
        <v>275</v>
      </c>
      <c r="G1404" s="18" t="str">
        <f>'pas275'!D16</f>
        <v>CJ</v>
      </c>
      <c r="H1404" s="43" t="str">
        <f>'pas275'!E16</f>
        <v>Cluj</v>
      </c>
      <c r="O1404" t="str">
        <f t="shared" si="36"/>
        <v>1403|275|CJ|Cluj||||||</v>
      </c>
    </row>
    <row r="1405" spans="5:15">
      <c r="E1405" s="18">
        <v>1404</v>
      </c>
      <c r="F1405" s="158">
        <f>'pas275'!C17</f>
        <v>275</v>
      </c>
      <c r="G1405" s="18" t="str">
        <f>'pas275'!D17</f>
        <v>MM</v>
      </c>
      <c r="H1405" s="43" t="str">
        <f>'pas275'!E17</f>
        <v>Maramures (Maramures)</v>
      </c>
      <c r="O1405" t="str">
        <f t="shared" si="36"/>
        <v>1404|275|MM|Maramures (Maramures)||||||</v>
      </c>
    </row>
    <row r="1406" spans="5:15">
      <c r="E1406" s="18">
        <v>1405</v>
      </c>
      <c r="F1406" s="158">
        <f>'pas275'!C18</f>
        <v>275</v>
      </c>
      <c r="G1406" s="18" t="str">
        <f>'pas275'!D18</f>
        <v>sJ</v>
      </c>
      <c r="H1406" s="43" t="str">
        <f>'pas275'!E18</f>
        <v>salaj (salaj)</v>
      </c>
      <c r="O1406" t="str">
        <f t="shared" si="36"/>
        <v>1405|275|sJ|salaj (salaj)||||||</v>
      </c>
    </row>
    <row r="1407" spans="5:15">
      <c r="E1407" s="18">
        <v>1406</v>
      </c>
      <c r="F1407" s="158">
        <f>'pas275'!C19</f>
        <v>275</v>
      </c>
      <c r="G1407" s="18" t="str">
        <f>'pas275'!D19</f>
        <v>sM</v>
      </c>
      <c r="H1407" s="43" t="str">
        <f>'pas275'!E19</f>
        <v>satu Mare</v>
      </c>
      <c r="O1407" t="str">
        <f t="shared" si="36"/>
        <v>1406|275|sM|satu Mare||||||</v>
      </c>
    </row>
    <row r="1408" spans="5:15">
      <c r="E1408" s="18">
        <v>1407</v>
      </c>
      <c r="F1408" s="158">
        <f>'pas275'!C20</f>
        <v>275</v>
      </c>
      <c r="G1408" s="18" t="str">
        <f>'pas275'!D20</f>
        <v>BV</v>
      </c>
      <c r="H1408" s="43" t="str">
        <f>'pas275'!E20</f>
        <v>Brasov (Bra'ov)</v>
      </c>
      <c r="O1408" t="str">
        <f t="shared" si="36"/>
        <v>1407|275|BV|Brasov (Bra'ov)||||||</v>
      </c>
    </row>
    <row r="1409" spans="5:15">
      <c r="E1409" s="18">
        <v>1408</v>
      </c>
      <c r="F1409" s="158">
        <f>'pas275'!C21</f>
        <v>275</v>
      </c>
      <c r="G1409" s="18" t="str">
        <f>'pas275'!D21</f>
        <v>CV</v>
      </c>
      <c r="H1409" s="43" t="str">
        <f>'pas275'!E21</f>
        <v>Covasna</v>
      </c>
      <c r="O1409" t="str">
        <f t="shared" ref="O1409:O1472" si="38">E1409&amp;"|"&amp;F1409&amp;"|"&amp;G1409&amp;"|"&amp;H1409&amp;"|"&amp;I1409&amp;"|"&amp;J1409&amp;"|"&amp;K1409&amp;"|"&amp;L1409&amp;"|"&amp;IF(M1409 &lt;&gt; "",TEXT(M1409,"yyyy-mm-dd"),"")&amp;"|"&amp;IF(N1409 &lt;&gt; "",TEXT(N1409,"yyyy-mm-dd"),"")</f>
        <v>1408|275|CV|Covasna||||||</v>
      </c>
    </row>
    <row r="1410" spans="5:15">
      <c r="E1410" s="18">
        <v>1409</v>
      </c>
      <c r="F1410" s="158">
        <f>'pas275'!C22</f>
        <v>275</v>
      </c>
      <c r="G1410" s="18" t="str">
        <f>'pas275'!D22</f>
        <v>HR</v>
      </c>
      <c r="H1410" s="43" t="str">
        <f>'pas275'!E22</f>
        <v>Harghita</v>
      </c>
      <c r="O1410" t="str">
        <f t="shared" si="38"/>
        <v>1409|275|HR|Harghita||||||</v>
      </c>
    </row>
    <row r="1411" spans="5:15">
      <c r="E1411" s="18">
        <v>1410</v>
      </c>
      <c r="F1411" s="158">
        <f>'pas275'!C23</f>
        <v>275</v>
      </c>
      <c r="G1411" s="18" t="str">
        <f>'pas275'!D23</f>
        <v>Ms</v>
      </c>
      <c r="H1411" s="43" t="str">
        <f>'pas275'!E23</f>
        <v>Mures (Mures)</v>
      </c>
      <c r="O1411" t="str">
        <f t="shared" si="38"/>
        <v>1410|275|Ms|Mures (Mures)||||||</v>
      </c>
    </row>
    <row r="1412" spans="5:15">
      <c r="E1412" s="152">
        <v>1411</v>
      </c>
      <c r="F1412" s="158">
        <f>'pas275'!C24</f>
        <v>275</v>
      </c>
      <c r="G1412" s="18" t="str">
        <f>'pas275'!D24</f>
        <v>sB</v>
      </c>
      <c r="H1412" s="43" t="str">
        <f>'pas275'!E24</f>
        <v>sibiu</v>
      </c>
      <c r="O1412" t="str">
        <f t="shared" si="38"/>
        <v>1411|275|sB|sibiu||||||</v>
      </c>
    </row>
    <row r="1413" spans="5:15">
      <c r="E1413" s="18">
        <v>1412</v>
      </c>
      <c r="F1413" s="158">
        <f>'pas275'!C25</f>
        <v>275</v>
      </c>
      <c r="G1413" s="18" t="str">
        <f>'pas275'!D25</f>
        <v>AG</v>
      </c>
      <c r="H1413" s="43" t="str">
        <f>'pas275'!E25</f>
        <v>Arge'</v>
      </c>
      <c r="O1413" t="str">
        <f t="shared" si="38"/>
        <v>1412|275|AG|Arge'||||||</v>
      </c>
    </row>
    <row r="1414" spans="5:15">
      <c r="E1414" s="18">
        <v>1413</v>
      </c>
      <c r="F1414" s="158">
        <f>'pas275'!C26</f>
        <v>275</v>
      </c>
      <c r="G1414" s="18" t="str">
        <f>'pas275'!D26</f>
        <v>DJ</v>
      </c>
      <c r="H1414" s="43" t="str">
        <f>'pas275'!E26</f>
        <v>Dolj</v>
      </c>
      <c r="O1414" t="str">
        <f t="shared" si="38"/>
        <v>1413|275|DJ|Dolj||||||</v>
      </c>
    </row>
    <row r="1415" spans="5:15">
      <c r="E1415" s="18">
        <v>1414</v>
      </c>
      <c r="F1415" s="158">
        <f>'pas275'!C27</f>
        <v>275</v>
      </c>
      <c r="G1415" s="18" t="str">
        <f>'pas275'!D27</f>
        <v>GJ</v>
      </c>
      <c r="H1415" s="43" t="str">
        <f>'pas275'!E27</f>
        <v>Gorj</v>
      </c>
      <c r="O1415" t="str">
        <f t="shared" si="38"/>
        <v>1414|275|GJ|Gorj||||||</v>
      </c>
    </row>
    <row r="1416" spans="5:15">
      <c r="E1416" s="18">
        <v>1415</v>
      </c>
      <c r="F1416" s="158">
        <f>'pas275'!C28</f>
        <v>275</v>
      </c>
      <c r="G1416" s="18" t="str">
        <f>'pas275'!D28</f>
        <v>MH</v>
      </c>
      <c r="H1416" s="43" t="str">
        <f>'pas275'!E28</f>
        <v>Mehedinti (Mehedinti)</v>
      </c>
      <c r="O1416" t="str">
        <f t="shared" si="38"/>
        <v>1415|275|MH|Mehedinti (Mehedinti)||||||</v>
      </c>
    </row>
    <row r="1417" spans="5:15">
      <c r="E1417" s="18">
        <v>1416</v>
      </c>
      <c r="F1417" s="158">
        <f>'pas275'!C29</f>
        <v>275</v>
      </c>
      <c r="G1417" s="18" t="str">
        <f>'pas275'!D29</f>
        <v>OT</v>
      </c>
      <c r="H1417" s="43" t="str">
        <f>'pas275'!E29</f>
        <v>Olt</v>
      </c>
      <c r="O1417" t="str">
        <f t="shared" si="38"/>
        <v>1416|275|OT|Olt||||||</v>
      </c>
    </row>
    <row r="1418" spans="5:15">
      <c r="E1418" s="18">
        <v>1417</v>
      </c>
      <c r="F1418" s="158">
        <f>'pas275'!C30</f>
        <v>275</v>
      </c>
      <c r="G1418" s="18" t="str">
        <f>'pas275'!D30</f>
        <v>VL</v>
      </c>
      <c r="H1418" s="43" t="str">
        <f>'pas275'!E30</f>
        <v>Valcea</v>
      </c>
      <c r="O1418" t="str">
        <f t="shared" si="38"/>
        <v>1417|275|VL|Valcea||||||</v>
      </c>
    </row>
    <row r="1419" spans="5:15">
      <c r="E1419" s="18">
        <v>1418</v>
      </c>
      <c r="F1419" s="158">
        <f>'pas275'!C31</f>
        <v>275</v>
      </c>
      <c r="G1419" s="18" t="str">
        <f>'pas275'!D31</f>
        <v>BC</v>
      </c>
      <c r="H1419" s="43" t="str">
        <f>'pas275'!E31</f>
        <v>Bacau</v>
      </c>
      <c r="O1419" t="str">
        <f t="shared" si="38"/>
        <v>1418|275|BC|Bacau||||||</v>
      </c>
    </row>
    <row r="1420" spans="5:15">
      <c r="E1420" s="18">
        <v>1419</v>
      </c>
      <c r="F1420" s="158">
        <f>'pas275'!C32</f>
        <v>275</v>
      </c>
      <c r="G1420" s="18" t="str">
        <f>'pas275'!D32</f>
        <v>BT</v>
      </c>
      <c r="H1420" s="43" t="str">
        <f>'pas275'!E32</f>
        <v>Boto'ani</v>
      </c>
      <c r="O1420" t="str">
        <f t="shared" si="38"/>
        <v>1419|275|BT|Boto'ani||||||</v>
      </c>
    </row>
    <row r="1421" spans="5:15">
      <c r="E1421" s="18">
        <v>1420</v>
      </c>
      <c r="F1421" s="158">
        <f>'pas275'!C33</f>
        <v>275</v>
      </c>
      <c r="G1421" s="18" t="str">
        <f>'pas275'!D33</f>
        <v>Is</v>
      </c>
      <c r="H1421" s="43" t="str">
        <f>'pas275'!E33</f>
        <v>Iasi (Iasi)</v>
      </c>
      <c r="O1421" t="str">
        <f t="shared" si="38"/>
        <v>1420|275|Is|Iasi (Iasi)||||||</v>
      </c>
    </row>
    <row r="1422" spans="5:15">
      <c r="E1422" s="152">
        <v>1421</v>
      </c>
      <c r="F1422" s="158">
        <f>'pas275'!C34</f>
        <v>275</v>
      </c>
      <c r="G1422" s="18" t="str">
        <f>'pas275'!D34</f>
        <v>NT</v>
      </c>
      <c r="H1422" s="43" t="str">
        <f>'pas275'!E34</f>
        <v>Neamt (Neamt)</v>
      </c>
      <c r="O1422" t="str">
        <f t="shared" si="38"/>
        <v>1421|275|NT|Neamt (Neamt)||||||</v>
      </c>
    </row>
    <row r="1423" spans="5:15">
      <c r="E1423" s="18">
        <v>1422</v>
      </c>
      <c r="F1423" s="158">
        <f>'pas275'!C35</f>
        <v>275</v>
      </c>
      <c r="G1423" s="18" t="str">
        <f>'pas275'!D35</f>
        <v>sV</v>
      </c>
      <c r="H1423" s="43" t="str">
        <f>'pas275'!E35</f>
        <v>suceava</v>
      </c>
      <c r="O1423" t="str">
        <f t="shared" si="38"/>
        <v>1422|275|sV|suceava||||||</v>
      </c>
    </row>
    <row r="1424" spans="5:15">
      <c r="E1424" s="18">
        <v>1423</v>
      </c>
      <c r="F1424" s="158">
        <f>'pas275'!C36</f>
        <v>275</v>
      </c>
      <c r="G1424" s="18" t="str">
        <f>'pas275'!D36</f>
        <v>Vs</v>
      </c>
      <c r="H1424" s="43" t="str">
        <f>'pas275'!E36</f>
        <v>Vaslui</v>
      </c>
      <c r="O1424" t="str">
        <f t="shared" si="38"/>
        <v>1423|275|Vs|Vaslui||||||</v>
      </c>
    </row>
    <row r="1425" spans="4:15">
      <c r="E1425" s="18">
        <v>1424</v>
      </c>
      <c r="F1425" s="158">
        <f>'pas275'!C37</f>
        <v>275</v>
      </c>
      <c r="G1425" s="18" t="str">
        <f>'pas275'!D37</f>
        <v>BZ</v>
      </c>
      <c r="H1425" s="43" t="str">
        <f>'pas275'!E37</f>
        <v>Buzau (Buzau)</v>
      </c>
      <c r="O1425" t="str">
        <f t="shared" si="38"/>
        <v>1424|275|BZ|Buzau (Buzau)||||||</v>
      </c>
    </row>
    <row r="1426" spans="4:15">
      <c r="E1426" s="18">
        <v>1425</v>
      </c>
      <c r="F1426" s="158">
        <f>'pas275'!C38</f>
        <v>275</v>
      </c>
      <c r="G1426" s="18" t="str">
        <f>'pas275'!D38</f>
        <v>CL</v>
      </c>
      <c r="H1426" s="43" t="str">
        <f>'pas275'!E38</f>
        <v>Calarasi (Calarasi)</v>
      </c>
      <c r="O1426" t="str">
        <f t="shared" si="38"/>
        <v>1425|275|CL|Calarasi (Calarasi)||||||</v>
      </c>
    </row>
    <row r="1427" spans="4:15">
      <c r="E1427" s="18">
        <v>1426</v>
      </c>
      <c r="F1427" s="158">
        <f>'pas275'!C39</f>
        <v>275</v>
      </c>
      <c r="G1427" s="18" t="str">
        <f>'pas275'!D39</f>
        <v>DB</v>
      </c>
      <c r="H1427" s="43" t="str">
        <f>'pas275'!E39</f>
        <v>Dambovita (Dambovita)</v>
      </c>
      <c r="O1427" t="str">
        <f t="shared" si="38"/>
        <v>1426|275|DB|Dambovita (Dambovita)||||||</v>
      </c>
    </row>
    <row r="1428" spans="4:15">
      <c r="E1428" s="18">
        <v>1427</v>
      </c>
      <c r="F1428" s="158">
        <f>'pas275'!C40</f>
        <v>275</v>
      </c>
      <c r="G1428" s="18" t="str">
        <f>'pas275'!D40</f>
        <v>GR</v>
      </c>
      <c r="H1428" s="43" t="str">
        <f>'pas275'!E40</f>
        <v>Giurqiu</v>
      </c>
      <c r="O1428" t="str">
        <f t="shared" si="38"/>
        <v>1427|275|GR|Giurqiu||||||</v>
      </c>
    </row>
    <row r="1429" spans="4:15">
      <c r="E1429" s="18">
        <v>1428</v>
      </c>
      <c r="F1429" s="158">
        <f>'pas275'!C41</f>
        <v>275</v>
      </c>
      <c r="G1429" s="18" t="str">
        <f>'pas275'!D41</f>
        <v>IL</v>
      </c>
      <c r="H1429" s="43" t="str">
        <f>'pas275'!E41</f>
        <v>Ialomita</v>
      </c>
      <c r="O1429" t="str">
        <f t="shared" si="38"/>
        <v>1428|275|IL|Ialomita||||||</v>
      </c>
    </row>
    <row r="1430" spans="4:15">
      <c r="E1430" s="18">
        <v>1429</v>
      </c>
      <c r="F1430" s="158">
        <f>'pas275'!C42</f>
        <v>275</v>
      </c>
      <c r="G1430" s="18" t="str">
        <f>'pas275'!D42</f>
        <v>PH</v>
      </c>
      <c r="H1430" s="43" t="str">
        <f>'pas275'!E42</f>
        <v>Prahova</v>
      </c>
      <c r="O1430" t="str">
        <f t="shared" si="38"/>
        <v>1429|275|PH|Prahova||||||</v>
      </c>
    </row>
    <row r="1431" spans="4:15">
      <c r="E1431" s="18">
        <v>1430</v>
      </c>
      <c r="F1431" s="158">
        <f>'pas275'!C43</f>
        <v>275</v>
      </c>
      <c r="G1431" s="18" t="str">
        <f>'pas275'!D43</f>
        <v>TR</v>
      </c>
      <c r="H1431" s="43" t="str">
        <f>'pas275'!E43</f>
        <v>Teleorman</v>
      </c>
      <c r="O1431" t="str">
        <f t="shared" si="38"/>
        <v>1430|275|TR|Teleorman||||||</v>
      </c>
    </row>
    <row r="1432" spans="4:15">
      <c r="D1432" t="str">
        <f t="shared" si="37"/>
        <v>SPAIN</v>
      </c>
      <c r="E1432" s="152">
        <v>1431</v>
      </c>
      <c r="F1432" s="153">
        <f>'pas281'!C2</f>
        <v>281</v>
      </c>
      <c r="G1432" s="152" t="str">
        <f>'pas281'!D2</f>
        <v>AV</v>
      </c>
      <c r="H1432" s="154" t="str">
        <f>'pas281'!E2</f>
        <v>Avila</v>
      </c>
      <c r="I1432" s="152"/>
      <c r="J1432" s="155"/>
      <c r="K1432" s="152"/>
      <c r="L1432" s="152"/>
      <c r="M1432" s="157"/>
      <c r="N1432" s="157"/>
      <c r="O1432" t="str">
        <f t="shared" si="38"/>
        <v>1431|281|AV|Avila||||||</v>
      </c>
    </row>
    <row r="1433" spans="4:15">
      <c r="E1433" s="18">
        <v>1432</v>
      </c>
      <c r="F1433" s="158">
        <f>'pas281'!C3</f>
        <v>281</v>
      </c>
      <c r="G1433" s="18" t="str">
        <f>'pas281'!D3</f>
        <v>BU</v>
      </c>
      <c r="H1433" s="43" t="str">
        <f>'pas281'!E3</f>
        <v>Burgos</v>
      </c>
      <c r="O1433" t="str">
        <f t="shared" si="38"/>
        <v>1432|281|BU|Burgos||||||</v>
      </c>
    </row>
    <row r="1434" spans="4:15">
      <c r="E1434" s="18">
        <v>1433</v>
      </c>
      <c r="F1434" s="158">
        <f>'pas281'!C4</f>
        <v>281</v>
      </c>
      <c r="G1434" s="18" t="str">
        <f>'pas281'!D4</f>
        <v>C</v>
      </c>
      <c r="H1434" s="43" t="str">
        <f>'pas281'!E4</f>
        <v>A Coruña</v>
      </c>
      <c r="O1434" t="str">
        <f t="shared" si="38"/>
        <v>1433|281|C|A Coruña||||||</v>
      </c>
    </row>
    <row r="1435" spans="4:15">
      <c r="E1435" s="18">
        <v>1434</v>
      </c>
      <c r="F1435" s="158">
        <f>'pas281'!C5</f>
        <v>281</v>
      </c>
      <c r="G1435" s="18" t="str">
        <f>'pas281'!D5</f>
        <v>LE</v>
      </c>
      <c r="H1435" s="43" t="str">
        <f>'pas281'!E5</f>
        <v>Leon</v>
      </c>
      <c r="O1435" t="str">
        <f t="shared" si="38"/>
        <v>1434|281|LE|Leon||||||</v>
      </c>
    </row>
    <row r="1436" spans="4:15">
      <c r="E1436" s="18">
        <v>1435</v>
      </c>
      <c r="F1436" s="158">
        <f>'pas281'!C6</f>
        <v>281</v>
      </c>
      <c r="G1436" s="18" t="str">
        <f>'pas281'!D6</f>
        <v>LO</v>
      </c>
      <c r="H1436" s="43" t="str">
        <f>'pas281'!E6</f>
        <v>La Rioja</v>
      </c>
      <c r="O1436" t="str">
        <f t="shared" si="38"/>
        <v>1435|281|LO|La Rioja||||||</v>
      </c>
    </row>
    <row r="1437" spans="4:15">
      <c r="E1437" s="18">
        <v>1436</v>
      </c>
      <c r="F1437" s="158">
        <f>'pas281'!C7</f>
        <v>281</v>
      </c>
      <c r="G1437" s="18" t="str">
        <f>'pas281'!D7</f>
        <v>LU</v>
      </c>
      <c r="H1437" s="43" t="str">
        <f>'pas281'!E7</f>
        <v>Lugo</v>
      </c>
      <c r="O1437" t="str">
        <f t="shared" si="38"/>
        <v>1436|281|LU|Lugo||||||</v>
      </c>
    </row>
    <row r="1438" spans="4:15">
      <c r="E1438" s="18">
        <v>1437</v>
      </c>
      <c r="F1438" s="158">
        <f>'pas281'!C8</f>
        <v>281</v>
      </c>
      <c r="G1438" s="18" t="str">
        <f>'pas281'!D8</f>
        <v>O</v>
      </c>
      <c r="H1438" s="43" t="str">
        <f>'pas281'!E8</f>
        <v>Asturias</v>
      </c>
      <c r="O1438" t="str">
        <f t="shared" si="38"/>
        <v>1437|281|O|Asturias||||||</v>
      </c>
    </row>
    <row r="1439" spans="4:15">
      <c r="E1439" s="18">
        <v>1438</v>
      </c>
      <c r="F1439" s="158">
        <f>'pas281'!C9</f>
        <v>281</v>
      </c>
      <c r="G1439" s="18" t="str">
        <f>'pas281'!D9</f>
        <v>OU</v>
      </c>
      <c r="H1439" s="43" t="str">
        <f>'pas281'!E9</f>
        <v>Ourense</v>
      </c>
      <c r="O1439" t="str">
        <f t="shared" si="38"/>
        <v>1438|281|OU|Ourense||||||</v>
      </c>
    </row>
    <row r="1440" spans="4:15">
      <c r="E1440" s="18">
        <v>1439</v>
      </c>
      <c r="F1440" s="158">
        <f>'pas281'!C10</f>
        <v>281</v>
      </c>
      <c r="G1440" s="18" t="str">
        <f>'pas281'!D10</f>
        <v>P</v>
      </c>
      <c r="H1440" s="43" t="str">
        <f>'pas281'!E10</f>
        <v>Palencia</v>
      </c>
      <c r="O1440" t="str">
        <f t="shared" si="38"/>
        <v>1439|281|P|Palencia||||||</v>
      </c>
    </row>
    <row r="1441" spans="5:15">
      <c r="E1441" s="18">
        <v>1440</v>
      </c>
      <c r="F1441" s="158">
        <f>'pas281'!C11</f>
        <v>281</v>
      </c>
      <c r="G1441" s="18" t="str">
        <f>'pas281'!D11</f>
        <v>PO</v>
      </c>
      <c r="H1441" s="43" t="str">
        <f>'pas281'!E11</f>
        <v>Pontevedra</v>
      </c>
      <c r="O1441" t="str">
        <f t="shared" si="38"/>
        <v>1440|281|PO|Pontevedra||||||</v>
      </c>
    </row>
    <row r="1442" spans="5:15">
      <c r="E1442" s="152">
        <v>1441</v>
      </c>
      <c r="F1442" s="158">
        <f>'pas281'!C12</f>
        <v>281</v>
      </c>
      <c r="G1442" s="18" t="str">
        <f>'pas281'!D12</f>
        <v>S</v>
      </c>
      <c r="H1442" s="43" t="str">
        <f>'pas281'!E12</f>
        <v>Cantabria</v>
      </c>
      <c r="O1442" t="str">
        <f t="shared" si="38"/>
        <v>1441|281|S|Cantabria||||||</v>
      </c>
    </row>
    <row r="1443" spans="5:15">
      <c r="E1443" s="18">
        <v>1442</v>
      </c>
      <c r="F1443" s="158">
        <f>'pas281'!C13</f>
        <v>281</v>
      </c>
      <c r="G1443" s="18" t="str">
        <f>'pas281'!D13</f>
        <v>SA</v>
      </c>
      <c r="H1443" s="43" t="str">
        <f>'pas281'!E13</f>
        <v>Salamanca</v>
      </c>
      <c r="O1443" t="str">
        <f t="shared" si="38"/>
        <v>1442|281|SA|Salamanca||||||</v>
      </c>
    </row>
    <row r="1444" spans="5:15">
      <c r="E1444" s="18">
        <v>1443</v>
      </c>
      <c r="F1444" s="158">
        <f>'pas281'!C14</f>
        <v>281</v>
      </c>
      <c r="G1444" s="18" t="str">
        <f>'pas281'!D14</f>
        <v>SG</v>
      </c>
      <c r="H1444" s="43" t="str">
        <f>'pas281'!E14</f>
        <v>Segovia</v>
      </c>
      <c r="O1444" t="str">
        <f t="shared" si="38"/>
        <v>1443|281|SG|Segovia||||||</v>
      </c>
    </row>
    <row r="1445" spans="5:15">
      <c r="E1445" s="18">
        <v>1444</v>
      </c>
      <c r="F1445" s="158">
        <f>'pas281'!C15</f>
        <v>281</v>
      </c>
      <c r="G1445" s="18" t="str">
        <f>'pas281'!D15</f>
        <v>SO</v>
      </c>
      <c r="H1445" s="43" t="str">
        <f>'pas281'!E15</f>
        <v>Soria</v>
      </c>
      <c r="O1445" t="str">
        <f t="shared" si="38"/>
        <v>1444|281|SO|Soria||||||</v>
      </c>
    </row>
    <row r="1446" spans="5:15">
      <c r="E1446" s="18">
        <v>1445</v>
      </c>
      <c r="F1446" s="158">
        <f>'pas281'!C16</f>
        <v>281</v>
      </c>
      <c r="G1446" s="18" t="str">
        <f>'pas281'!D16</f>
        <v>VA</v>
      </c>
      <c r="H1446" s="43" t="str">
        <f>'pas281'!E16</f>
        <v>Valladolid</v>
      </c>
      <c r="O1446" t="str">
        <f t="shared" si="38"/>
        <v>1445|281|VA|Valladolid||||||</v>
      </c>
    </row>
    <row r="1447" spans="5:15">
      <c r="E1447" s="18">
        <v>1446</v>
      </c>
      <c r="F1447" s="158">
        <f>'pas281'!C17</f>
        <v>281</v>
      </c>
      <c r="G1447" s="18" t="str">
        <f>'pas281'!D17</f>
        <v>ZA</v>
      </c>
      <c r="H1447" s="43" t="str">
        <f>'pas281'!E17</f>
        <v>Zamora</v>
      </c>
      <c r="O1447" t="str">
        <f t="shared" si="38"/>
        <v>1446|281|ZA|Zamora||||||</v>
      </c>
    </row>
    <row r="1448" spans="5:15">
      <c r="E1448" s="18">
        <v>1447</v>
      </c>
      <c r="F1448" s="158">
        <f>'pas281'!C18</f>
        <v>281</v>
      </c>
      <c r="G1448" s="18" t="str">
        <f>'pas281'!D18</f>
        <v>BI</v>
      </c>
      <c r="H1448" s="43" t="str">
        <f>'pas281'!E18</f>
        <v>Vizcaya</v>
      </c>
      <c r="O1448" t="str">
        <f t="shared" si="38"/>
        <v>1447|281|BI|Vizcaya||||||</v>
      </c>
    </row>
    <row r="1449" spans="5:15">
      <c r="E1449" s="18">
        <v>1448</v>
      </c>
      <c r="F1449" s="158">
        <f>'pas281'!C19</f>
        <v>281</v>
      </c>
      <c r="G1449" s="18" t="str">
        <f>'pas281'!D19</f>
        <v>HU</v>
      </c>
      <c r="H1449" s="43" t="str">
        <f>'pas281'!E19</f>
        <v>Huesca</v>
      </c>
      <c r="O1449" t="str">
        <f t="shared" si="38"/>
        <v>1448|281|HU|Huesca||||||</v>
      </c>
    </row>
    <row r="1450" spans="5:15">
      <c r="E1450" s="18">
        <v>1449</v>
      </c>
      <c r="F1450" s="158">
        <f>'pas281'!C20</f>
        <v>281</v>
      </c>
      <c r="G1450" s="18" t="str">
        <f>'pas281'!D20</f>
        <v>NA</v>
      </c>
      <c r="H1450" s="43" t="str">
        <f>'pas281'!E20</f>
        <v>Navarra</v>
      </c>
      <c r="O1450" t="str">
        <f t="shared" si="38"/>
        <v>1449|281|NA|Navarra||||||</v>
      </c>
    </row>
    <row r="1451" spans="5:15">
      <c r="E1451" s="18">
        <v>1450</v>
      </c>
      <c r="F1451" s="158">
        <f>'pas281'!C21</f>
        <v>281</v>
      </c>
      <c r="G1451" s="18" t="str">
        <f>'pas281'!D21</f>
        <v>SS</v>
      </c>
      <c r="H1451" s="43" t="str">
        <f>'pas281'!E21</f>
        <v>Guipuzcoa</v>
      </c>
      <c r="O1451" t="str">
        <f t="shared" si="38"/>
        <v>1450|281|SS|Guipuzcoa||||||</v>
      </c>
    </row>
    <row r="1452" spans="5:15">
      <c r="E1452" s="152">
        <v>1451</v>
      </c>
      <c r="F1452" s="158">
        <f>'pas281'!C22</f>
        <v>281</v>
      </c>
      <c r="G1452" s="18" t="str">
        <f>'pas281'!D22</f>
        <v>TE</v>
      </c>
      <c r="H1452" s="43" t="str">
        <f>'pas281'!E22</f>
        <v>Teruel</v>
      </c>
      <c r="O1452" t="str">
        <f t="shared" si="38"/>
        <v>1451|281|TE|Teruel||||||</v>
      </c>
    </row>
    <row r="1453" spans="5:15">
      <c r="E1453" s="18">
        <v>1452</v>
      </c>
      <c r="F1453" s="158">
        <f>'pas281'!C23</f>
        <v>281</v>
      </c>
      <c r="G1453" s="18" t="str">
        <f>'pas281'!D23</f>
        <v>VI</v>
      </c>
      <c r="H1453" s="43" t="str">
        <f>'pas281'!E23</f>
        <v>Alava</v>
      </c>
      <c r="O1453" t="str">
        <f t="shared" si="38"/>
        <v>1452|281|VI|Alava||||||</v>
      </c>
    </row>
    <row r="1454" spans="5:15">
      <c r="E1454" s="18">
        <v>1453</v>
      </c>
      <c r="F1454" s="158">
        <f>'pas281'!C24</f>
        <v>281</v>
      </c>
      <c r="G1454" s="18" t="str">
        <f>'pas281'!D24</f>
        <v>Z</v>
      </c>
      <c r="H1454" s="43" t="str">
        <f>'pas281'!E24</f>
        <v>Zaragoza</v>
      </c>
      <c r="O1454" t="str">
        <f t="shared" si="38"/>
        <v>1453|281|Z|Zaragoza||||||</v>
      </c>
    </row>
    <row r="1455" spans="5:15">
      <c r="E1455" s="18">
        <v>1454</v>
      </c>
      <c r="F1455" s="158">
        <f>'pas281'!C25</f>
        <v>281</v>
      </c>
      <c r="G1455" s="18" t="str">
        <f>'pas281'!D25</f>
        <v>B</v>
      </c>
      <c r="H1455" s="43" t="str">
        <f>'pas281'!E25</f>
        <v>Barcelona</v>
      </c>
      <c r="O1455" t="str">
        <f t="shared" si="38"/>
        <v>1454|281|B|Barcelona||||||</v>
      </c>
    </row>
    <row r="1456" spans="5:15">
      <c r="E1456" s="18">
        <v>1455</v>
      </c>
      <c r="F1456" s="158">
        <f>'pas281'!C26</f>
        <v>281</v>
      </c>
      <c r="G1456" s="18" t="str">
        <f>'pas281'!D26</f>
        <v>GI</v>
      </c>
      <c r="H1456" s="43" t="str">
        <f>'pas281'!E26</f>
        <v>Girona</v>
      </c>
      <c r="O1456" t="str">
        <f t="shared" si="38"/>
        <v>1455|281|GI|Girona||||||</v>
      </c>
    </row>
    <row r="1457" spans="5:15">
      <c r="E1457" s="18">
        <v>1456</v>
      </c>
      <c r="F1457" s="158">
        <f>'pas281'!C27</f>
        <v>281</v>
      </c>
      <c r="G1457" s="18" t="str">
        <f>'pas281'!D27</f>
        <v>L</v>
      </c>
      <c r="H1457" s="43" t="str">
        <f>'pas281'!E27</f>
        <v>Lleida</v>
      </c>
      <c r="O1457" t="str">
        <f t="shared" si="38"/>
        <v>1456|281|L|Lleida||||||</v>
      </c>
    </row>
    <row r="1458" spans="5:15">
      <c r="E1458" s="18">
        <v>1457</v>
      </c>
      <c r="F1458" s="158">
        <f>'pas281'!C28</f>
        <v>281</v>
      </c>
      <c r="G1458" s="18" t="str">
        <f>'pas281'!D28</f>
        <v>T</v>
      </c>
      <c r="H1458" s="43" t="str">
        <f>'pas281'!E28</f>
        <v>Tarragona</v>
      </c>
      <c r="O1458" t="str">
        <f t="shared" si="38"/>
        <v>1457|281|T|Tarragona||||||</v>
      </c>
    </row>
    <row r="1459" spans="5:15">
      <c r="E1459" s="18">
        <v>1458</v>
      </c>
      <c r="F1459" s="158">
        <f>'pas281'!C29</f>
        <v>281</v>
      </c>
      <c r="G1459" s="18" t="str">
        <f>'pas281'!D29</f>
        <v>BA</v>
      </c>
      <c r="H1459" s="43" t="str">
        <f>'pas281'!E29</f>
        <v>Badajoz</v>
      </c>
      <c r="O1459" t="str">
        <f t="shared" si="38"/>
        <v>1458|281|BA|Badajoz||||||</v>
      </c>
    </row>
    <row r="1460" spans="5:15">
      <c r="E1460" s="18">
        <v>1459</v>
      </c>
      <c r="F1460" s="158">
        <f>'pas281'!C30</f>
        <v>281</v>
      </c>
      <c r="G1460" s="18" t="str">
        <f>'pas281'!D30</f>
        <v>CC</v>
      </c>
      <c r="H1460" s="43" t="str">
        <f>'pas281'!E30</f>
        <v>Caceres</v>
      </c>
      <c r="O1460" t="str">
        <f t="shared" si="38"/>
        <v>1459|281|CC|Caceres||||||</v>
      </c>
    </row>
    <row r="1461" spans="5:15">
      <c r="E1461" s="18">
        <v>1460</v>
      </c>
      <c r="F1461" s="158">
        <f>'pas281'!C31</f>
        <v>281</v>
      </c>
      <c r="G1461" s="18" t="str">
        <f>'pas281'!D31</f>
        <v>CR</v>
      </c>
      <c r="H1461" s="43" t="str">
        <f>'pas281'!E31</f>
        <v>Ciudad Real</v>
      </c>
      <c r="O1461" t="str">
        <f t="shared" si="38"/>
        <v>1460|281|CR|Ciudad Real||||||</v>
      </c>
    </row>
    <row r="1462" spans="5:15">
      <c r="E1462" s="152">
        <v>1461</v>
      </c>
      <c r="F1462" s="158">
        <f>'pas281'!C32</f>
        <v>281</v>
      </c>
      <c r="G1462" s="18" t="str">
        <f>'pas281'!D32</f>
        <v>CU</v>
      </c>
      <c r="H1462" s="43" t="str">
        <f>'pas281'!E32</f>
        <v>Cuenca</v>
      </c>
      <c r="O1462" t="str">
        <f t="shared" si="38"/>
        <v>1461|281|CU|Cuenca||||||</v>
      </c>
    </row>
    <row r="1463" spans="5:15">
      <c r="E1463" s="18">
        <v>1462</v>
      </c>
      <c r="F1463" s="158">
        <f>'pas281'!C33</f>
        <v>281</v>
      </c>
      <c r="G1463" s="18" t="str">
        <f>'pas281'!D33</f>
        <v>GU</v>
      </c>
      <c r="H1463" s="43" t="str">
        <f>'pas281'!E33</f>
        <v>Guadalajara</v>
      </c>
      <c r="O1463" t="str">
        <f t="shared" si="38"/>
        <v>1462|281|GU|Guadalajara||||||</v>
      </c>
    </row>
    <row r="1464" spans="5:15">
      <c r="E1464" s="18">
        <v>1463</v>
      </c>
      <c r="F1464" s="158">
        <f>'pas281'!C34</f>
        <v>281</v>
      </c>
      <c r="G1464" s="18" t="str">
        <f>'pas281'!D34</f>
        <v>M</v>
      </c>
      <c r="H1464" s="43" t="str">
        <f>'pas281'!E34</f>
        <v>Madrid</v>
      </c>
      <c r="O1464" t="str">
        <f t="shared" si="38"/>
        <v>1463|281|M|Madrid||||||</v>
      </c>
    </row>
    <row r="1465" spans="5:15">
      <c r="E1465" s="18">
        <v>1464</v>
      </c>
      <c r="F1465" s="158">
        <f>'pas281'!C35</f>
        <v>281</v>
      </c>
      <c r="G1465" s="18" t="str">
        <f>'pas281'!D35</f>
        <v>TO</v>
      </c>
      <c r="H1465" s="43" t="str">
        <f>'pas281'!E35</f>
        <v>Toledo</v>
      </c>
      <c r="O1465" t="str">
        <f t="shared" si="38"/>
        <v>1464|281|TO|Toledo||||||</v>
      </c>
    </row>
    <row r="1466" spans="5:15">
      <c r="E1466" s="18">
        <v>1465</v>
      </c>
      <c r="F1466" s="158">
        <f>'pas281'!C36</f>
        <v>281</v>
      </c>
      <c r="G1466" s="18" t="str">
        <f>'pas281'!D36</f>
        <v>A</v>
      </c>
      <c r="H1466" s="43" t="str">
        <f>'pas281'!E36</f>
        <v>Alicante</v>
      </c>
      <c r="O1466" t="str">
        <f t="shared" si="38"/>
        <v>1465|281|A|Alicante||||||</v>
      </c>
    </row>
    <row r="1467" spans="5:15">
      <c r="E1467" s="18">
        <v>1466</v>
      </c>
      <c r="F1467" s="158">
        <f>'pas281'!C37</f>
        <v>281</v>
      </c>
      <c r="G1467" s="18" t="str">
        <f>'pas281'!D37</f>
        <v>AB</v>
      </c>
      <c r="H1467" s="43" t="str">
        <f>'pas281'!E37</f>
        <v>Albacete</v>
      </c>
      <c r="O1467" t="str">
        <f t="shared" si="38"/>
        <v>1466|281|AB|Albacete||||||</v>
      </c>
    </row>
    <row r="1468" spans="5:15">
      <c r="E1468" s="18">
        <v>1467</v>
      </c>
      <c r="F1468" s="158">
        <f>'pas281'!C38</f>
        <v>281</v>
      </c>
      <c r="G1468" s="18" t="str">
        <f>'pas281'!D38</f>
        <v>CS</v>
      </c>
      <c r="H1468" s="43" t="str">
        <f>'pas281'!E38</f>
        <v>Castellon</v>
      </c>
      <c r="O1468" t="str">
        <f t="shared" si="38"/>
        <v>1467|281|CS|Castellon||||||</v>
      </c>
    </row>
    <row r="1469" spans="5:15">
      <c r="E1469" s="18">
        <v>1468</v>
      </c>
      <c r="F1469" s="158">
        <f>'pas281'!C39</f>
        <v>281</v>
      </c>
      <c r="G1469" s="18" t="str">
        <f>'pas281'!D39</f>
        <v>MU</v>
      </c>
      <c r="H1469" s="43" t="str">
        <f>'pas281'!E39</f>
        <v>Murcia</v>
      </c>
      <c r="O1469" t="str">
        <f t="shared" si="38"/>
        <v>1468|281|MU|Murcia||||||</v>
      </c>
    </row>
    <row r="1470" spans="5:15">
      <c r="E1470" s="18">
        <v>1469</v>
      </c>
      <c r="F1470" s="158">
        <f>'pas281'!C40</f>
        <v>281</v>
      </c>
      <c r="G1470" s="18" t="str">
        <f>'pas281'!D40</f>
        <v>V</v>
      </c>
      <c r="H1470" s="43" t="str">
        <f>'pas281'!E40</f>
        <v>Valencia</v>
      </c>
      <c r="O1470" t="str">
        <f t="shared" si="38"/>
        <v>1469|281|V|Valencia||||||</v>
      </c>
    </row>
    <row r="1471" spans="5:15">
      <c r="E1471" s="18">
        <v>1470</v>
      </c>
      <c r="F1471" s="158">
        <f>'pas281'!C41</f>
        <v>281</v>
      </c>
      <c r="G1471" s="18" t="str">
        <f>'pas281'!D41</f>
        <v>AL</v>
      </c>
      <c r="H1471" s="43" t="str">
        <f>'pas281'!E41</f>
        <v>Almeria</v>
      </c>
      <c r="O1471" t="str">
        <f t="shared" si="38"/>
        <v>1470|281|AL|Almeria||||||</v>
      </c>
    </row>
    <row r="1472" spans="5:15">
      <c r="E1472" s="152">
        <v>1471</v>
      </c>
      <c r="F1472" s="158">
        <f>'pas281'!C42</f>
        <v>281</v>
      </c>
      <c r="G1472" s="18" t="str">
        <f>'pas281'!D42</f>
        <v>CA</v>
      </c>
      <c r="H1472" s="43" t="str">
        <f>'pas281'!E42</f>
        <v>Cadiz</v>
      </c>
      <c r="O1472" t="str">
        <f t="shared" si="38"/>
        <v>1471|281|CA|Cadiz||||||</v>
      </c>
    </row>
    <row r="1473" spans="4:15">
      <c r="E1473" s="18">
        <v>1472</v>
      </c>
      <c r="F1473" s="158">
        <f>'pas281'!C43</f>
        <v>281</v>
      </c>
      <c r="G1473" s="18" t="str">
        <f>'pas281'!D43</f>
        <v>CO</v>
      </c>
      <c r="H1473" s="43" t="str">
        <f>'pas281'!E43</f>
        <v>Cordoba</v>
      </c>
      <c r="O1473" t="str">
        <f t="shared" ref="O1473:O1536" si="39">E1473&amp;"|"&amp;F1473&amp;"|"&amp;G1473&amp;"|"&amp;H1473&amp;"|"&amp;I1473&amp;"|"&amp;J1473&amp;"|"&amp;K1473&amp;"|"&amp;L1473&amp;"|"&amp;IF(M1473 &lt;&gt; "",TEXT(M1473,"yyyy-mm-dd"),"")&amp;"|"&amp;IF(N1473 &lt;&gt; "",TEXT(N1473,"yyyy-mm-dd"),"")</f>
        <v>1472|281|CO|Cordoba||||||</v>
      </c>
    </row>
    <row r="1474" spans="4:15">
      <c r="E1474" s="18">
        <v>1473</v>
      </c>
      <c r="F1474" s="158">
        <f>'pas281'!C44</f>
        <v>281</v>
      </c>
      <c r="G1474" s="18" t="str">
        <f>'pas281'!D44</f>
        <v>GR</v>
      </c>
      <c r="H1474" s="43" t="str">
        <f>'pas281'!E44</f>
        <v>Granada</v>
      </c>
      <c r="O1474" t="str">
        <f t="shared" si="39"/>
        <v>1473|281|GR|Granada||||||</v>
      </c>
    </row>
    <row r="1475" spans="4:15">
      <c r="E1475" s="18">
        <v>1474</v>
      </c>
      <c r="F1475" s="158">
        <f>'pas281'!C45</f>
        <v>281</v>
      </c>
      <c r="G1475" s="18" t="str">
        <f>'pas281'!D45</f>
        <v>H</v>
      </c>
      <c r="H1475" s="43" t="str">
        <f>'pas281'!E45</f>
        <v>Huelva</v>
      </c>
      <c r="O1475" t="str">
        <f t="shared" si="39"/>
        <v>1474|281|H|Huelva||||||</v>
      </c>
    </row>
    <row r="1476" spans="4:15">
      <c r="E1476" s="18">
        <v>1475</v>
      </c>
      <c r="F1476" s="158">
        <f>'pas281'!C46</f>
        <v>281</v>
      </c>
      <c r="G1476" s="18" t="str">
        <f>'pas281'!D46</f>
        <v>J</v>
      </c>
      <c r="H1476" s="43" t="str">
        <f>'pas281'!E46</f>
        <v>Jaen</v>
      </c>
      <c r="O1476" t="str">
        <f t="shared" si="39"/>
        <v>1475|281|J|Jaen||||||</v>
      </c>
    </row>
    <row r="1477" spans="4:15">
      <c r="E1477" s="18">
        <v>1476</v>
      </c>
      <c r="F1477" s="158">
        <f>'pas281'!C47</f>
        <v>281</v>
      </c>
      <c r="G1477" s="18" t="str">
        <f>'pas281'!D47</f>
        <v>MA</v>
      </c>
      <c r="H1477" s="43" t="str">
        <f>'pas281'!E47</f>
        <v>Malaga</v>
      </c>
      <c r="O1477" t="str">
        <f t="shared" si="39"/>
        <v>1476|281|MA|Malaga||||||</v>
      </c>
    </row>
    <row r="1478" spans="4:15">
      <c r="E1478" s="18">
        <v>1477</v>
      </c>
      <c r="F1478" s="158">
        <f>'pas281'!C48</f>
        <v>281</v>
      </c>
      <c r="G1478" s="18" t="str">
        <f>'pas281'!D48</f>
        <v>SE</v>
      </c>
      <c r="H1478" s="43" t="str">
        <f>'pas281'!E48</f>
        <v>Sevilla</v>
      </c>
      <c r="O1478" t="str">
        <f t="shared" si="39"/>
        <v>1477|281|SE|Sevilla||||||</v>
      </c>
    </row>
    <row r="1479" spans="4:15">
      <c r="D1479" t="str">
        <f t="shared" ref="D1479:D1500" si="40">VLOOKUP(F1479,$B$2:$C$404,2,FALSE)</f>
        <v>SWEDEN</v>
      </c>
      <c r="E1479" s="18">
        <v>1478</v>
      </c>
      <c r="F1479" s="153">
        <f>'pas284'!C2</f>
        <v>284</v>
      </c>
      <c r="G1479" s="152" t="str">
        <f>'pas284'!D2</f>
        <v>AB</v>
      </c>
      <c r="H1479" s="154" t="str">
        <f>'pas284'!E2</f>
        <v>Stockholm lan</v>
      </c>
      <c r="I1479" s="152"/>
      <c r="J1479" s="155"/>
      <c r="K1479" s="152"/>
      <c r="L1479" s="152"/>
      <c r="M1479" s="157"/>
      <c r="N1479" s="157"/>
      <c r="O1479" t="str">
        <f t="shared" si="39"/>
        <v>1478|284|AB|Stockholm lan||||||</v>
      </c>
    </row>
    <row r="1480" spans="4:15">
      <c r="E1480" s="18">
        <v>1479</v>
      </c>
      <c r="F1480" s="158">
        <f>'pas284'!C3</f>
        <v>284</v>
      </c>
      <c r="G1480" s="18" t="str">
        <f>'pas284'!D3</f>
        <v>I</v>
      </c>
      <c r="H1480" s="43" t="str">
        <f>'pas284'!E3</f>
        <v>Gotlands lan</v>
      </c>
      <c r="O1480" t="str">
        <f t="shared" si="39"/>
        <v>1479|284|I|Gotlands lan||||||</v>
      </c>
    </row>
    <row r="1481" spans="4:15">
      <c r="E1481" s="18">
        <v>1480</v>
      </c>
      <c r="F1481" s="158">
        <f>'pas284'!C4</f>
        <v>284</v>
      </c>
      <c r="G1481" s="18" t="str">
        <f>'pas284'!D4</f>
        <v>BD</v>
      </c>
      <c r="H1481" s="43" t="str">
        <f>'pas284'!E4</f>
        <v>Norrbottens lan</v>
      </c>
      <c r="O1481" t="str">
        <f t="shared" si="39"/>
        <v>1480|284|BD|Norrbottens lan||||||</v>
      </c>
    </row>
    <row r="1482" spans="4:15">
      <c r="E1482" s="152">
        <v>1481</v>
      </c>
      <c r="F1482" s="158">
        <f>'pas284'!C5</f>
        <v>284</v>
      </c>
      <c r="G1482" s="18" t="str">
        <f>'pas284'!D5</f>
        <v>AC</v>
      </c>
      <c r="H1482" s="43" t="str">
        <f>'pas284'!E5</f>
        <v>Vasterbottens lan</v>
      </c>
      <c r="O1482" t="str">
        <f t="shared" si="39"/>
        <v>1481|284|AC|Vasterbottens lan||||||</v>
      </c>
    </row>
    <row r="1483" spans="4:15">
      <c r="E1483" s="18">
        <v>1482</v>
      </c>
      <c r="F1483" s="158">
        <f>'pas284'!C6</f>
        <v>284</v>
      </c>
      <c r="G1483" s="18" t="str">
        <f>'pas284'!D6</f>
        <v>X</v>
      </c>
      <c r="H1483" s="43" t="str">
        <f>'pas284'!E6</f>
        <v>Gavleborgs lan</v>
      </c>
      <c r="O1483" t="str">
        <f t="shared" si="39"/>
        <v>1482|284|X|Gavleborgs lan||||||</v>
      </c>
    </row>
    <row r="1484" spans="4:15">
      <c r="E1484" s="18">
        <v>1483</v>
      </c>
      <c r="F1484" s="158">
        <f>'pas284'!C7</f>
        <v>284</v>
      </c>
      <c r="G1484" s="18" t="str">
        <f>'pas284'!D7</f>
        <v>Z</v>
      </c>
      <c r="H1484" s="43" t="str">
        <f>'pas284'!E7</f>
        <v>Jamtlands lan</v>
      </c>
      <c r="O1484" t="str">
        <f t="shared" si="39"/>
        <v>1483|284|Z|Jamtlands lan||||||</v>
      </c>
    </row>
    <row r="1485" spans="4:15">
      <c r="E1485" s="18">
        <v>1484</v>
      </c>
      <c r="F1485" s="158">
        <f>'pas284'!C8</f>
        <v>284</v>
      </c>
      <c r="G1485" s="18" t="str">
        <f>'pas284'!D8</f>
        <v>Y</v>
      </c>
      <c r="H1485" s="43" t="str">
        <f>'pas284'!E8</f>
        <v>Vasternorrlands lan</v>
      </c>
      <c r="O1485" t="str">
        <f t="shared" si="39"/>
        <v>1484|284|Y|Vasternorrlands lan||||||</v>
      </c>
    </row>
    <row r="1486" spans="4:15">
      <c r="E1486" s="18">
        <v>1485</v>
      </c>
      <c r="F1486" s="158">
        <f>'pas284'!C9</f>
        <v>284</v>
      </c>
      <c r="G1486" s="18" t="str">
        <f>'pas284'!D9</f>
        <v>W</v>
      </c>
      <c r="H1486" s="43" t="str">
        <f>'pas284'!E9</f>
        <v>Dalarna lan</v>
      </c>
      <c r="O1486" t="str">
        <f t="shared" si="39"/>
        <v>1485|284|W|Dalarna lan||||||</v>
      </c>
    </row>
    <row r="1487" spans="4:15">
      <c r="E1487" s="18">
        <v>1486</v>
      </c>
      <c r="F1487" s="158">
        <f>'pas284'!C10</f>
        <v>284</v>
      </c>
      <c r="G1487" s="18" t="str">
        <f>'pas284'!D10</f>
        <v>S</v>
      </c>
      <c r="H1487" s="43" t="str">
        <f>'pas284'!E10</f>
        <v>Varmlands lan</v>
      </c>
      <c r="O1487" t="str">
        <f t="shared" si="39"/>
        <v>1486|284|S|Varmlands lan||||||</v>
      </c>
    </row>
    <row r="1488" spans="4:15">
      <c r="E1488" s="18">
        <v>1487</v>
      </c>
      <c r="F1488" s="158">
        <f>'pas284'!C11</f>
        <v>284</v>
      </c>
      <c r="G1488" s="18" t="str">
        <f>'pas284'!D11</f>
        <v>O</v>
      </c>
      <c r="H1488" s="43" t="str">
        <f>'pas284'!E11</f>
        <v>Vastra Gotalands lan</v>
      </c>
      <c r="O1488" t="str">
        <f t="shared" si="39"/>
        <v>1487|284|O|Vastra Gotalands lan||||||</v>
      </c>
    </row>
    <row r="1489" spans="4:15">
      <c r="E1489" s="18">
        <v>1488</v>
      </c>
      <c r="F1489" s="158">
        <f>'pas284'!C12</f>
        <v>284</v>
      </c>
      <c r="G1489" s="18" t="str">
        <f>'pas284'!D12</f>
        <v>T</v>
      </c>
      <c r="H1489" s="43" t="str">
        <f>'pas284'!E12</f>
        <v>Orebro lan</v>
      </c>
      <c r="O1489" t="str">
        <f t="shared" si="39"/>
        <v>1488|284|T|Orebro lan||||||</v>
      </c>
    </row>
    <row r="1490" spans="4:15">
      <c r="E1490" s="18">
        <v>1489</v>
      </c>
      <c r="F1490" s="158">
        <f>'pas284'!C13</f>
        <v>284</v>
      </c>
      <c r="G1490" s="18" t="str">
        <f>'pas284'!D13</f>
        <v>E</v>
      </c>
      <c r="H1490" s="43" t="str">
        <f>'pas284'!E13</f>
        <v>Ostergotlands lan</v>
      </c>
      <c r="O1490" t="str">
        <f t="shared" si="39"/>
        <v>1489|284|E|Ostergotlands lan||||||</v>
      </c>
    </row>
    <row r="1491" spans="4:15">
      <c r="E1491" s="18">
        <v>1490</v>
      </c>
      <c r="F1491" s="158">
        <f>'pas284'!C14</f>
        <v>284</v>
      </c>
      <c r="G1491" s="18" t="str">
        <f>'pas284'!D14</f>
        <v>D</v>
      </c>
      <c r="H1491" s="43" t="str">
        <f>'pas284'!E14</f>
        <v>Sodermanlands lan</v>
      </c>
      <c r="O1491" t="str">
        <f t="shared" si="39"/>
        <v>1490|284|D|Sodermanlands lan||||||</v>
      </c>
    </row>
    <row r="1492" spans="4:15">
      <c r="E1492" s="152">
        <v>1491</v>
      </c>
      <c r="F1492" s="158">
        <f>'pas284'!C15</f>
        <v>284</v>
      </c>
      <c r="G1492" s="18" t="str">
        <f>'pas284'!D15</f>
        <v>C</v>
      </c>
      <c r="H1492" s="43" t="str">
        <f>'pas284'!E15</f>
        <v>Uppsala lan</v>
      </c>
      <c r="O1492" t="str">
        <f t="shared" si="39"/>
        <v>1491|284|C|Uppsala lan||||||</v>
      </c>
    </row>
    <row r="1493" spans="4:15">
      <c r="E1493" s="18">
        <v>1492</v>
      </c>
      <c r="F1493" s="158">
        <f>'pas284'!C16</f>
        <v>284</v>
      </c>
      <c r="G1493" s="18" t="str">
        <f>'pas284'!D16</f>
        <v>U</v>
      </c>
      <c r="H1493" s="43" t="str">
        <f>'pas284'!E16</f>
        <v>Vastmanlands lan</v>
      </c>
      <c r="O1493" t="str">
        <f t="shared" si="39"/>
        <v>1492|284|U|Vastmanlands lan||||||</v>
      </c>
    </row>
    <row r="1494" spans="4:15">
      <c r="E1494" s="18">
        <v>1493</v>
      </c>
      <c r="F1494" s="158">
        <f>'pas284'!C17</f>
        <v>284</v>
      </c>
      <c r="G1494" s="18" t="str">
        <f>'pas284'!D17</f>
        <v>N</v>
      </c>
      <c r="H1494" s="43" t="str">
        <f>'pas284'!E17</f>
        <v>Hallands lan</v>
      </c>
      <c r="O1494" t="str">
        <f t="shared" si="39"/>
        <v>1493|284|N|Hallands lan||||||</v>
      </c>
    </row>
    <row r="1495" spans="4:15">
      <c r="E1495" s="18">
        <v>1494</v>
      </c>
      <c r="F1495" s="158">
        <f>'pas284'!C18</f>
        <v>284</v>
      </c>
      <c r="G1495" s="18" t="str">
        <f>'pas284'!D18</f>
        <v>K</v>
      </c>
      <c r="H1495" s="43" t="str">
        <f>'pas284'!E18</f>
        <v>Blekinge lan</v>
      </c>
      <c r="O1495" t="str">
        <f t="shared" si="39"/>
        <v>1494|284|K|Blekinge lan||||||</v>
      </c>
    </row>
    <row r="1496" spans="4:15">
      <c r="E1496" s="18">
        <v>1495</v>
      </c>
      <c r="F1496" s="158">
        <f>'pas284'!C19</f>
        <v>284</v>
      </c>
      <c r="G1496" s="18" t="str">
        <f>'pas284'!D19</f>
        <v>F</v>
      </c>
      <c r="H1496" s="43" t="str">
        <f>'pas284'!E19</f>
        <v>Jonkopings lan</v>
      </c>
      <c r="O1496" t="str">
        <f t="shared" si="39"/>
        <v>1495|284|F|Jonkopings lan||||||</v>
      </c>
    </row>
    <row r="1497" spans="4:15">
      <c r="E1497" s="18">
        <v>1496</v>
      </c>
      <c r="F1497" s="158">
        <f>'pas284'!C20</f>
        <v>284</v>
      </c>
      <c r="G1497" s="18" t="str">
        <f>'pas284'!D20</f>
        <v>H</v>
      </c>
      <c r="H1497" s="43" t="str">
        <f>'pas284'!E20</f>
        <v>Kalmar lan</v>
      </c>
      <c r="O1497" t="str">
        <f t="shared" si="39"/>
        <v>1496|284|H|Kalmar lan||||||</v>
      </c>
    </row>
    <row r="1498" spans="4:15">
      <c r="E1498" s="18">
        <v>1497</v>
      </c>
      <c r="F1498" s="158">
        <f>'pas284'!C21</f>
        <v>284</v>
      </c>
      <c r="G1498" s="18" t="str">
        <f>'pas284'!D21</f>
        <v>G</v>
      </c>
      <c r="H1498" s="43" t="str">
        <f>'pas284'!E21</f>
        <v>Kronobergs lan</v>
      </c>
      <c r="O1498" t="str">
        <f t="shared" si="39"/>
        <v>1497|284|G|Kronobergs lan||||||</v>
      </c>
    </row>
    <row r="1499" spans="4:15">
      <c r="E1499" s="18">
        <v>1498</v>
      </c>
      <c r="F1499" s="158">
        <f>'pas284'!C22</f>
        <v>284</v>
      </c>
      <c r="G1499" s="18" t="str">
        <f>'pas284'!D22</f>
        <v>L</v>
      </c>
      <c r="H1499" s="43" t="str">
        <f>'pas284'!E22</f>
        <v>Skane lan</v>
      </c>
      <c r="O1499" t="str">
        <f t="shared" si="39"/>
        <v>1498|284|L|Skane lan||||||</v>
      </c>
    </row>
    <row r="1500" spans="4:15">
      <c r="D1500" t="str">
        <f t="shared" si="40"/>
        <v>SWITZERLAND</v>
      </c>
      <c r="E1500" s="18">
        <v>1499</v>
      </c>
      <c r="F1500" s="153">
        <f>'pas287'!C2</f>
        <v>287</v>
      </c>
      <c r="G1500" s="152" t="str">
        <f>'pas287'!D2</f>
        <v>AG</v>
      </c>
      <c r="H1500" s="154" t="str">
        <f>'pas287'!E2</f>
        <v>Aargau</v>
      </c>
      <c r="I1500" s="152"/>
      <c r="J1500" s="155"/>
      <c r="K1500" s="152"/>
      <c r="L1500" s="152"/>
      <c r="M1500" s="157"/>
      <c r="N1500" s="157"/>
      <c r="O1500" t="str">
        <f t="shared" si="39"/>
        <v>1499|287|AG|Aargau||||||</v>
      </c>
    </row>
    <row r="1501" spans="4:15">
      <c r="E1501" s="18">
        <v>1500</v>
      </c>
      <c r="F1501" s="158">
        <f>'pas287'!C3</f>
        <v>287</v>
      </c>
      <c r="G1501" s="18" t="str">
        <f>'pas287'!D3</f>
        <v>AR</v>
      </c>
      <c r="H1501" s="43" t="str">
        <f>'pas287'!E3</f>
        <v>Appenzell Ausserrhoden</v>
      </c>
      <c r="O1501" t="str">
        <f t="shared" si="39"/>
        <v>1500|287|AR|Appenzell Ausserrhoden||||||</v>
      </c>
    </row>
    <row r="1502" spans="4:15">
      <c r="E1502" s="152">
        <v>1501</v>
      </c>
      <c r="F1502" s="158">
        <f>'pas287'!C4</f>
        <v>287</v>
      </c>
      <c r="G1502" s="18" t="str">
        <f>'pas287'!D4</f>
        <v>AI</v>
      </c>
      <c r="H1502" s="43" t="str">
        <f>'pas287'!E4</f>
        <v>Appenzell Innerrhoden</v>
      </c>
      <c r="O1502" t="str">
        <f t="shared" si="39"/>
        <v>1501|287|AI|Appenzell Innerrhoden||||||</v>
      </c>
    </row>
    <row r="1503" spans="4:15">
      <c r="E1503" s="18">
        <v>1502</v>
      </c>
      <c r="F1503" s="158">
        <f>'pas287'!C5</f>
        <v>287</v>
      </c>
      <c r="G1503" s="18" t="str">
        <f>'pas287'!D5</f>
        <v>BL</v>
      </c>
      <c r="H1503" s="43" t="str">
        <f>'pas287'!E5</f>
        <v>Basel Landschaft</v>
      </c>
      <c r="O1503" t="str">
        <f t="shared" si="39"/>
        <v>1502|287|BL|Basel Landschaft||||||</v>
      </c>
    </row>
    <row r="1504" spans="4:15">
      <c r="E1504" s="18">
        <v>1503</v>
      </c>
      <c r="F1504" s="158">
        <f>'pas287'!C6</f>
        <v>287</v>
      </c>
      <c r="G1504" s="18" t="str">
        <f>'pas287'!D6</f>
        <v>BS</v>
      </c>
      <c r="H1504" s="43" t="str">
        <f>'pas287'!E6</f>
        <v>Basel Stadt</v>
      </c>
      <c r="O1504" t="str">
        <f t="shared" si="39"/>
        <v>1503|287|BS|Basel Stadt||||||</v>
      </c>
    </row>
    <row r="1505" spans="5:15">
      <c r="E1505" s="18">
        <v>1504</v>
      </c>
      <c r="F1505" s="158">
        <f>'pas287'!C7</f>
        <v>287</v>
      </c>
      <c r="G1505" s="18" t="str">
        <f>'pas287'!D7</f>
        <v>BE</v>
      </c>
      <c r="H1505" s="43" t="str">
        <f>'pas287'!E7</f>
        <v>Bern</v>
      </c>
      <c r="O1505" t="str">
        <f t="shared" si="39"/>
        <v>1504|287|BE|Bern||||||</v>
      </c>
    </row>
    <row r="1506" spans="5:15">
      <c r="E1506" s="18">
        <v>1505</v>
      </c>
      <c r="F1506" s="158">
        <f>'pas287'!C8</f>
        <v>287</v>
      </c>
      <c r="G1506" s="18" t="str">
        <f>'pas287'!D8</f>
        <v>FR</v>
      </c>
      <c r="H1506" s="43" t="str">
        <f>'pas287'!E8</f>
        <v>Freiburg / Fribourg</v>
      </c>
      <c r="O1506" t="str">
        <f t="shared" si="39"/>
        <v>1505|287|FR|Freiburg / Fribourg||||||</v>
      </c>
    </row>
    <row r="1507" spans="5:15">
      <c r="E1507" s="18">
        <v>1506</v>
      </c>
      <c r="F1507" s="158">
        <f>'pas287'!C9</f>
        <v>287</v>
      </c>
      <c r="G1507" s="18" t="str">
        <f>'pas287'!D9</f>
        <v>GE</v>
      </c>
      <c r="H1507" s="43" t="str">
        <f>'pas287'!E9</f>
        <v>Genf / Genève</v>
      </c>
      <c r="O1507" t="str">
        <f t="shared" si="39"/>
        <v>1506|287|GE|Genf / Genève||||||</v>
      </c>
    </row>
    <row r="1508" spans="5:15">
      <c r="E1508" s="18">
        <v>1507</v>
      </c>
      <c r="F1508" s="158">
        <f>'pas287'!C10</f>
        <v>287</v>
      </c>
      <c r="G1508" s="18" t="str">
        <f>'pas287'!D10</f>
        <v>GL</v>
      </c>
      <c r="H1508" s="43" t="str">
        <f>'pas287'!E10</f>
        <v>Glarus</v>
      </c>
      <c r="O1508" t="str">
        <f t="shared" si="39"/>
        <v>1507|287|GL|Glarus||||||</v>
      </c>
    </row>
    <row r="1509" spans="5:15">
      <c r="E1509" s="18">
        <v>1508</v>
      </c>
      <c r="F1509" s="158">
        <f>'pas287'!C11</f>
        <v>287</v>
      </c>
      <c r="G1509" s="18" t="str">
        <f>'pas287'!D11</f>
        <v>GR</v>
      </c>
      <c r="H1509" s="43" t="str">
        <f>'pas287'!E11</f>
        <v>Graubuenden / Grisons</v>
      </c>
      <c r="O1509" t="str">
        <f t="shared" si="39"/>
        <v>1508|287|GR|Graubuenden / Grisons||||||</v>
      </c>
    </row>
    <row r="1510" spans="5:15">
      <c r="E1510" s="18">
        <v>1509</v>
      </c>
      <c r="F1510" s="158">
        <f>'pas287'!C12</f>
        <v>287</v>
      </c>
      <c r="G1510" s="18" t="str">
        <f>'pas287'!D12</f>
        <v>JU</v>
      </c>
      <c r="H1510" s="43" t="str">
        <f>'pas287'!E12</f>
        <v>Jura</v>
      </c>
      <c r="O1510" t="str">
        <f t="shared" si="39"/>
        <v>1509|287|JU|Jura||||||</v>
      </c>
    </row>
    <row r="1511" spans="5:15">
      <c r="E1511" s="18">
        <v>1510</v>
      </c>
      <c r="F1511" s="158">
        <f>'pas287'!C13</f>
        <v>287</v>
      </c>
      <c r="G1511" s="18" t="str">
        <f>'pas287'!D13</f>
        <v>LU</v>
      </c>
      <c r="H1511" s="43" t="str">
        <f>'pas287'!E13</f>
        <v>Luzern</v>
      </c>
      <c r="O1511" t="str">
        <f t="shared" si="39"/>
        <v>1510|287|LU|Luzern||||||</v>
      </c>
    </row>
    <row r="1512" spans="5:15">
      <c r="E1512" s="152">
        <v>1511</v>
      </c>
      <c r="F1512" s="158">
        <f>'pas287'!C14</f>
        <v>287</v>
      </c>
      <c r="G1512" s="18" t="str">
        <f>'pas287'!D14</f>
        <v>NE</v>
      </c>
      <c r="H1512" s="43" t="str">
        <f>'pas287'!E14</f>
        <v>Neuenburg / Neuchâtel</v>
      </c>
      <c r="O1512" t="str">
        <f t="shared" si="39"/>
        <v>1511|287|NE|Neuenburg / Neuchâtel||||||</v>
      </c>
    </row>
    <row r="1513" spans="5:15">
      <c r="E1513" s="18">
        <v>1512</v>
      </c>
      <c r="F1513" s="158">
        <f>'pas287'!C15</f>
        <v>287</v>
      </c>
      <c r="G1513" s="18" t="str">
        <f>'pas287'!D15</f>
        <v>NW</v>
      </c>
      <c r="H1513" s="43" t="str">
        <f>'pas287'!E15</f>
        <v>Nidwalden</v>
      </c>
      <c r="O1513" t="str">
        <f t="shared" si="39"/>
        <v>1512|287|NW|Nidwalden||||||</v>
      </c>
    </row>
    <row r="1514" spans="5:15">
      <c r="E1514" s="18">
        <v>1513</v>
      </c>
      <c r="F1514" s="158">
        <f>'pas287'!C16</f>
        <v>287</v>
      </c>
      <c r="G1514" s="18" t="str">
        <f>'pas287'!D16</f>
        <v>OW</v>
      </c>
      <c r="H1514" s="43" t="str">
        <f>'pas287'!E16</f>
        <v>Obwalden</v>
      </c>
      <c r="O1514" t="str">
        <f t="shared" si="39"/>
        <v>1513|287|OW|Obwalden||||||</v>
      </c>
    </row>
    <row r="1515" spans="5:15">
      <c r="E1515" s="18">
        <v>1514</v>
      </c>
      <c r="F1515" s="158">
        <f>'pas287'!C17</f>
        <v>287</v>
      </c>
      <c r="G1515" s="18" t="str">
        <f>'pas287'!D17</f>
        <v>SH</v>
      </c>
      <c r="H1515" s="43" t="str">
        <f>'pas287'!E17</f>
        <v>Schaffhausen</v>
      </c>
      <c r="O1515" t="str">
        <f t="shared" si="39"/>
        <v>1514|287|SH|Schaffhausen||||||</v>
      </c>
    </row>
    <row r="1516" spans="5:15">
      <c r="E1516" s="18">
        <v>1515</v>
      </c>
      <c r="F1516" s="158">
        <f>'pas287'!C18</f>
        <v>287</v>
      </c>
      <c r="G1516" s="18" t="str">
        <f>'pas287'!D18</f>
        <v>SZ</v>
      </c>
      <c r="H1516" s="43" t="str">
        <f>'pas287'!E18</f>
        <v>Schwyz</v>
      </c>
      <c r="O1516" t="str">
        <f t="shared" si="39"/>
        <v>1515|287|SZ|Schwyz||||||</v>
      </c>
    </row>
    <row r="1517" spans="5:15">
      <c r="E1517" s="18">
        <v>1516</v>
      </c>
      <c r="F1517" s="158">
        <f>'pas287'!C19</f>
        <v>287</v>
      </c>
      <c r="G1517" s="18" t="str">
        <f>'pas287'!D19</f>
        <v>SO</v>
      </c>
      <c r="H1517" s="43" t="str">
        <f>'pas287'!E19</f>
        <v>Solothurn</v>
      </c>
      <c r="O1517" t="str">
        <f t="shared" si="39"/>
        <v>1516|287|SO|Solothurn||||||</v>
      </c>
    </row>
    <row r="1518" spans="5:15">
      <c r="E1518" s="18">
        <v>1517</v>
      </c>
      <c r="F1518" s="158">
        <f>'pas287'!C20</f>
        <v>287</v>
      </c>
      <c r="G1518" s="18" t="str">
        <f>'pas287'!D20</f>
        <v>SG</v>
      </c>
      <c r="H1518" s="43" t="str">
        <f>'pas287'!E20</f>
        <v>St. Gallen</v>
      </c>
      <c r="O1518" t="str">
        <f t="shared" si="39"/>
        <v>1517|287|SG|St. Gallen||||||</v>
      </c>
    </row>
    <row r="1519" spans="5:15">
      <c r="E1519" s="18">
        <v>1518</v>
      </c>
      <c r="F1519" s="158">
        <f>'pas287'!C21</f>
        <v>287</v>
      </c>
      <c r="G1519" s="18" t="str">
        <f>'pas287'!D21</f>
        <v>TI</v>
      </c>
      <c r="H1519" s="43" t="str">
        <f>'pas287'!E21</f>
        <v>Tessin / Ticino</v>
      </c>
      <c r="O1519" t="str">
        <f t="shared" si="39"/>
        <v>1518|287|TI|Tessin / Ticino||||||</v>
      </c>
    </row>
    <row r="1520" spans="5:15">
      <c r="E1520" s="18">
        <v>1519</v>
      </c>
      <c r="F1520" s="158">
        <f>'pas287'!C22</f>
        <v>287</v>
      </c>
      <c r="G1520" s="18" t="str">
        <f>'pas287'!D22</f>
        <v>TG</v>
      </c>
      <c r="H1520" s="43" t="str">
        <f>'pas287'!E22</f>
        <v>Thurgau</v>
      </c>
      <c r="O1520" t="str">
        <f t="shared" si="39"/>
        <v>1519|287|TG|Thurgau||||||</v>
      </c>
    </row>
    <row r="1521" spans="4:15">
      <c r="E1521" s="18">
        <v>1520</v>
      </c>
      <c r="F1521" s="158">
        <f>'pas287'!C23</f>
        <v>287</v>
      </c>
      <c r="G1521" s="18" t="str">
        <f>'pas287'!D23</f>
        <v>UR</v>
      </c>
      <c r="H1521" s="43" t="str">
        <f>'pas287'!E23</f>
        <v>Uri</v>
      </c>
      <c r="O1521" t="str">
        <f t="shared" si="39"/>
        <v>1520|287|UR|Uri||||||</v>
      </c>
    </row>
    <row r="1522" spans="4:15">
      <c r="E1522" s="152">
        <v>1521</v>
      </c>
      <c r="F1522" s="158">
        <f>'pas287'!C24</f>
        <v>287</v>
      </c>
      <c r="G1522" s="18" t="str">
        <f>'pas287'!D24</f>
        <v>VD</v>
      </c>
      <c r="H1522" s="43" t="str">
        <f>'pas287'!E24</f>
        <v>Waadt / Vaud</v>
      </c>
      <c r="O1522" t="str">
        <f t="shared" si="39"/>
        <v>1521|287|VD|Waadt / Vaud||||||</v>
      </c>
    </row>
    <row r="1523" spans="4:15">
      <c r="E1523" s="18">
        <v>1522</v>
      </c>
      <c r="F1523" s="158">
        <f>'pas287'!C25</f>
        <v>287</v>
      </c>
      <c r="G1523" s="18" t="str">
        <f>'pas287'!D25</f>
        <v>VS</v>
      </c>
      <c r="H1523" s="43" t="str">
        <f>'pas287'!E25</f>
        <v>Wallis / Valais</v>
      </c>
      <c r="O1523" t="str">
        <f t="shared" si="39"/>
        <v>1522|287|VS|Wallis / Valais||||||</v>
      </c>
    </row>
    <row r="1524" spans="4:15">
      <c r="E1524" s="18">
        <v>1523</v>
      </c>
      <c r="F1524" s="158">
        <f>'pas287'!C26</f>
        <v>287</v>
      </c>
      <c r="G1524" s="18" t="str">
        <f>'pas287'!D26</f>
        <v>ZH</v>
      </c>
      <c r="H1524" s="43" t="str">
        <f>'pas287'!E26</f>
        <v>Zuerich</v>
      </c>
      <c r="O1524" t="str">
        <f t="shared" si="39"/>
        <v>1523|287|ZH|Zuerich||||||</v>
      </c>
    </row>
    <row r="1525" spans="4:15">
      <c r="E1525" s="18">
        <v>1524</v>
      </c>
      <c r="F1525" s="158">
        <f>'pas287'!C27</f>
        <v>287</v>
      </c>
      <c r="G1525" s="18" t="str">
        <f>'pas287'!D27</f>
        <v>ZG</v>
      </c>
      <c r="H1525" s="43" t="str">
        <f>'pas287'!E27</f>
        <v>Zug</v>
      </c>
      <c r="O1525" t="str">
        <f t="shared" si="39"/>
        <v>1524|287|ZG|Zug||||||</v>
      </c>
    </row>
    <row r="1526" spans="4:15">
      <c r="D1526" t="str">
        <f t="shared" ref="D1526:D1553" si="41">VLOOKUP(F1526,$B$2:$C$404,2,FALSE)</f>
        <v>UKRAINE</v>
      </c>
      <c r="E1526" s="18">
        <v>1525</v>
      </c>
      <c r="F1526" s="153">
        <f>'ps288'!C2</f>
        <v>288</v>
      </c>
      <c r="G1526" s="152" t="str">
        <f>'ps288'!D2</f>
        <v>SU</v>
      </c>
      <c r="H1526" s="154" t="str">
        <f>'ps288'!E2</f>
        <v>Sums'ka Oblast'</v>
      </c>
      <c r="I1526" s="152"/>
      <c r="J1526" s="155"/>
      <c r="K1526" s="152"/>
      <c r="L1526" s="152"/>
      <c r="M1526" s="157"/>
      <c r="N1526" s="157"/>
      <c r="O1526" t="str">
        <f t="shared" si="39"/>
        <v>1525|288|SU|Sums'ka Oblast'||||||</v>
      </c>
    </row>
    <row r="1527" spans="4:15">
      <c r="E1527" s="18">
        <v>1526</v>
      </c>
      <c r="F1527" s="158">
        <f>'ps288'!C3</f>
        <v>288</v>
      </c>
      <c r="G1527" s="18" t="str">
        <f>'ps288'!D3</f>
        <v>TE</v>
      </c>
      <c r="H1527" s="43" t="str">
        <f>'ps288'!E3</f>
        <v>Ternopil's'ka Oblast'</v>
      </c>
      <c r="O1527" t="str">
        <f t="shared" si="39"/>
        <v>1526|288|TE|Ternopil's'ka Oblast'||||||</v>
      </c>
    </row>
    <row r="1528" spans="4:15">
      <c r="E1528" s="18">
        <v>1527</v>
      </c>
      <c r="F1528" s="158">
        <f>'ps288'!C4</f>
        <v>288</v>
      </c>
      <c r="G1528" s="18" t="str">
        <f>'ps288'!D4</f>
        <v>CH</v>
      </c>
      <c r="H1528" s="43" t="str">
        <f>'ps288'!E4</f>
        <v>Cherkas'ka Oblast'</v>
      </c>
      <c r="O1528" t="str">
        <f t="shared" si="39"/>
        <v>1527|288|CH|Cherkas'ka Oblast'||||||</v>
      </c>
    </row>
    <row r="1529" spans="4:15">
      <c r="E1529" s="18">
        <v>1528</v>
      </c>
      <c r="F1529" s="158">
        <f>'ps288'!C5</f>
        <v>288</v>
      </c>
      <c r="G1529" s="18" t="str">
        <f>'ps288'!D5</f>
        <v>ZA</v>
      </c>
      <c r="H1529" s="43" t="str">
        <f>'ps288'!E5</f>
        <v>Zakarpats'ka Oblast'</v>
      </c>
      <c r="O1529" t="str">
        <f t="shared" si="39"/>
        <v>1528|288|ZA|Zakarpats'ka Oblast'||||||</v>
      </c>
    </row>
    <row r="1530" spans="4:15">
      <c r="E1530" s="18">
        <v>1529</v>
      </c>
      <c r="F1530" s="158">
        <f>'ps288'!C6</f>
        <v>288</v>
      </c>
      <c r="G1530" s="18" t="str">
        <f>'ps288'!D6</f>
        <v>DN</v>
      </c>
      <c r="H1530" s="43" t="str">
        <f>'ps288'!E6</f>
        <v>Dnipropetrovs'ka Oblast'</v>
      </c>
      <c r="O1530" t="str">
        <f t="shared" si="39"/>
        <v>1529|288|DN|Dnipropetrovs'ka Oblast'||||||</v>
      </c>
    </row>
    <row r="1531" spans="4:15">
      <c r="E1531" s="18">
        <v>1530</v>
      </c>
      <c r="F1531" s="158">
        <f>'ps288'!C7</f>
        <v>288</v>
      </c>
      <c r="G1531" s="18" t="str">
        <f>'ps288'!D7</f>
        <v>OD</v>
      </c>
      <c r="H1531" s="43" t="str">
        <f>'ps288'!E7</f>
        <v>Odes'ka Oblast'</v>
      </c>
      <c r="O1531" t="str">
        <f t="shared" si="39"/>
        <v>1530|288|OD|Odes'ka Oblast'||||||</v>
      </c>
    </row>
    <row r="1532" spans="4:15">
      <c r="E1532" s="152">
        <v>1531</v>
      </c>
      <c r="F1532" s="158">
        <f>'ps288'!C8</f>
        <v>288</v>
      </c>
      <c r="G1532" s="18" t="str">
        <f>'ps288'!D8</f>
        <v>HE</v>
      </c>
      <c r="H1532" s="43" t="str">
        <f>'ps288'!E8</f>
        <v>Khersons'ka Oblast'</v>
      </c>
      <c r="O1532" t="str">
        <f t="shared" si="39"/>
        <v>1531|288|HE|Khersons'ka Oblast'||||||</v>
      </c>
    </row>
    <row r="1533" spans="4:15">
      <c r="E1533" s="18">
        <v>1532</v>
      </c>
      <c r="F1533" s="158">
        <f>'ps288'!C9</f>
        <v>288</v>
      </c>
      <c r="G1533" s="18" t="str">
        <f>'ps288'!D9</f>
        <v>PO</v>
      </c>
      <c r="H1533" s="43" t="str">
        <f>'ps288'!E9</f>
        <v>Poltavs'ka Oblast'</v>
      </c>
      <c r="O1533" t="str">
        <f t="shared" si="39"/>
        <v>1532|288|PO|Poltavs'ka Oblast'||||||</v>
      </c>
    </row>
    <row r="1534" spans="4:15">
      <c r="E1534" s="18">
        <v>1533</v>
      </c>
      <c r="F1534" s="158">
        <f>'ps288'!C10</f>
        <v>288</v>
      </c>
      <c r="G1534" s="18" t="str">
        <f>'ps288'!D10</f>
        <v>DO</v>
      </c>
      <c r="H1534" s="43" t="str">
        <f>'ps288'!E10</f>
        <v>Donets'ka Oblast'</v>
      </c>
      <c r="O1534" t="str">
        <f t="shared" si="39"/>
        <v>1533|288|DO|Donets'ka Oblast'||||||</v>
      </c>
    </row>
    <row r="1535" spans="4:15">
      <c r="E1535" s="18">
        <v>1534</v>
      </c>
      <c r="F1535" s="158">
        <f>'ps288'!C11</f>
        <v>288</v>
      </c>
      <c r="G1535" s="18" t="str">
        <f>'ps288'!D11</f>
        <v>RI</v>
      </c>
      <c r="H1535" s="43" t="str">
        <f>'ps288'!E11</f>
        <v>Rivnens'ka Oblast'</v>
      </c>
      <c r="O1535" t="str">
        <f t="shared" si="39"/>
        <v>1534|288|RI|Rivnens'ka Oblast'||||||</v>
      </c>
    </row>
    <row r="1536" spans="4:15">
      <c r="E1536" s="18">
        <v>1535</v>
      </c>
      <c r="F1536" s="158">
        <f>'ps288'!C12</f>
        <v>288</v>
      </c>
      <c r="G1536" s="18" t="str">
        <f>'ps288'!D12</f>
        <v>HA</v>
      </c>
      <c r="H1536" s="43" t="str">
        <f>'ps288'!E12</f>
        <v>Kharkivs'ka Oblast'</v>
      </c>
      <c r="O1536" t="str">
        <f t="shared" si="39"/>
        <v>1535|288|HA|Kharkivs'ka Oblast'||||||</v>
      </c>
    </row>
    <row r="1537" spans="5:15">
      <c r="E1537" s="18">
        <v>1536</v>
      </c>
      <c r="F1537" s="158">
        <f>'ps288'!C13</f>
        <v>288</v>
      </c>
      <c r="G1537" s="18" t="str">
        <f>'ps288'!D13</f>
        <v>LU</v>
      </c>
      <c r="H1537" s="43" t="str">
        <f>'ps288'!E13</f>
        <v>Luhans'ka Oblast'</v>
      </c>
      <c r="O1537" t="str">
        <f t="shared" ref="O1537:O1600" si="42">E1537&amp;"|"&amp;F1537&amp;"|"&amp;G1537&amp;"|"&amp;H1537&amp;"|"&amp;I1537&amp;"|"&amp;J1537&amp;"|"&amp;K1537&amp;"|"&amp;L1537&amp;"|"&amp;IF(M1537 &lt;&gt; "",TEXT(M1537,"yyyy-mm-dd"),"")&amp;"|"&amp;IF(N1537 &lt;&gt; "",TEXT(N1537,"yyyy-mm-dd"),"")</f>
        <v>1536|288|LU|Luhans'ka Oblast'||||||</v>
      </c>
    </row>
    <row r="1538" spans="5:15">
      <c r="E1538" s="18">
        <v>1537</v>
      </c>
      <c r="F1538" s="158">
        <f>'ps288'!C14</f>
        <v>288</v>
      </c>
      <c r="G1538" s="18" t="str">
        <f>'ps288'!D14</f>
        <v>VI</v>
      </c>
      <c r="H1538" s="43" t="str">
        <f>'ps288'!E14</f>
        <v>Vinnyts'ka Oblast'</v>
      </c>
      <c r="O1538" t="str">
        <f t="shared" si="42"/>
        <v>1537|288|VI|Vinnyts'ka Oblast'||||||</v>
      </c>
    </row>
    <row r="1539" spans="5:15">
      <c r="E1539" s="18">
        <v>1538</v>
      </c>
      <c r="F1539" s="158">
        <f>'ps288'!C15</f>
        <v>288</v>
      </c>
      <c r="G1539" s="18" t="str">
        <f>'ps288'!D15</f>
        <v>VO</v>
      </c>
      <c r="H1539" s="43" t="str">
        <f>'ps288'!E15</f>
        <v>Volyos'ka Oblast'</v>
      </c>
      <c r="O1539" t="str">
        <f t="shared" si="42"/>
        <v>1538|288|VO|Volyos'ka Oblast'||||||</v>
      </c>
    </row>
    <row r="1540" spans="5:15">
      <c r="E1540" s="18">
        <v>1539</v>
      </c>
      <c r="F1540" s="158">
        <f>'ps288'!C16</f>
        <v>288</v>
      </c>
      <c r="G1540" s="18" t="str">
        <f>'ps288'!D16</f>
        <v>ZP</v>
      </c>
      <c r="H1540" s="43" t="str">
        <f>'ps288'!E16</f>
        <v>Zaporiz'ka Oblast'</v>
      </c>
      <c r="O1540" t="str">
        <f t="shared" si="42"/>
        <v>1539|288|ZP|Zaporiz'ka Oblast'||||||</v>
      </c>
    </row>
    <row r="1541" spans="5:15">
      <c r="E1541" s="18">
        <v>1540</v>
      </c>
      <c r="F1541" s="158">
        <f>'ps288'!C17</f>
        <v>288</v>
      </c>
      <c r="G1541" s="18" t="str">
        <f>'ps288'!D17</f>
        <v>CR</v>
      </c>
      <c r="H1541" s="43" t="str">
        <f>'ps288'!E17</f>
        <v>Chernihivs'ka Oblast'</v>
      </c>
      <c r="O1541" t="str">
        <f t="shared" si="42"/>
        <v>1540|288|CR|Chernihivs'ka Oblast'||||||</v>
      </c>
    </row>
    <row r="1542" spans="5:15">
      <c r="E1542" s="152">
        <v>1541</v>
      </c>
      <c r="F1542" s="158">
        <f>'ps288'!C18</f>
        <v>288</v>
      </c>
      <c r="G1542" s="18" t="str">
        <f>'ps288'!D18</f>
        <v>IF</v>
      </c>
      <c r="H1542" s="43" t="str">
        <f>'ps288'!E18</f>
        <v>Ivano-Frankivs'ka Oblast'</v>
      </c>
      <c r="O1542" t="str">
        <f t="shared" si="42"/>
        <v>1541|288|IF|Ivano-Frankivs'ka Oblast'||||||</v>
      </c>
    </row>
    <row r="1543" spans="5:15">
      <c r="E1543" s="18">
        <v>1542</v>
      </c>
      <c r="F1543" s="158">
        <f>'ps288'!C19</f>
        <v>288</v>
      </c>
      <c r="G1543" s="18" t="str">
        <f>'ps288'!D19</f>
        <v>HM</v>
      </c>
      <c r="H1543" s="43" t="str">
        <f>'ps288'!E19</f>
        <v>Khmel'nyts'ka Oblast'</v>
      </c>
      <c r="O1543" t="str">
        <f t="shared" si="42"/>
        <v>1542|288|HM|Khmel'nyts'ka Oblast'||||||</v>
      </c>
    </row>
    <row r="1544" spans="5:15">
      <c r="E1544" s="18">
        <v>1543</v>
      </c>
      <c r="F1544" s="158">
        <f>'ps288'!C20</f>
        <v>288</v>
      </c>
      <c r="G1544" s="18" t="str">
        <f>'ps288'!D20</f>
        <v>KV</v>
      </c>
      <c r="H1544" s="43" t="str">
        <f>'ps288'!E20</f>
        <v>Kyïv</v>
      </c>
      <c r="O1544" t="str">
        <f t="shared" si="42"/>
        <v>1543|288|KV|Kyïv||||||</v>
      </c>
    </row>
    <row r="1545" spans="5:15">
      <c r="E1545" s="18">
        <v>1544</v>
      </c>
      <c r="F1545" s="158">
        <f>'ps288'!C21</f>
        <v>288</v>
      </c>
      <c r="G1545" s="18" t="str">
        <f>'ps288'!D21</f>
        <v>KO</v>
      </c>
      <c r="H1545" s="43" t="str">
        <f>'ps288'!E21</f>
        <v>Kyivs'ka Oblast'</v>
      </c>
      <c r="O1545" t="str">
        <f t="shared" si="42"/>
        <v>1544|288|KO|Kyivs'ka Oblast'||||||</v>
      </c>
    </row>
    <row r="1546" spans="5:15">
      <c r="E1546" s="18">
        <v>1545</v>
      </c>
      <c r="F1546" s="158">
        <f>'ps288'!C22</f>
        <v>288</v>
      </c>
      <c r="G1546" s="18" t="str">
        <f>'ps288'!D22</f>
        <v>KI</v>
      </c>
      <c r="H1546" s="43" t="str">
        <f>'ps288'!E22</f>
        <v>Kirovohrads'ka Oblast'</v>
      </c>
      <c r="O1546" t="str">
        <f t="shared" si="42"/>
        <v>1545|288|KI|Kirovohrads'ka Oblast'||||||</v>
      </c>
    </row>
    <row r="1547" spans="5:15">
      <c r="E1547" s="18">
        <v>1546</v>
      </c>
      <c r="F1547" s="158">
        <f>'ps288'!C23</f>
        <v>288</v>
      </c>
      <c r="G1547" s="18" t="str">
        <f>'ps288'!D23</f>
        <v>LV</v>
      </c>
      <c r="H1547" s="43" t="str">
        <f>'ps288'!E23</f>
        <v>L'vivs'ka Oblast'</v>
      </c>
      <c r="O1547" t="str">
        <f t="shared" si="42"/>
        <v>1546|288|LV|L'vivs'ka Oblast'||||||</v>
      </c>
    </row>
    <row r="1548" spans="5:15">
      <c r="E1548" s="18">
        <v>1547</v>
      </c>
      <c r="F1548" s="158">
        <f>'ps288'!C24</f>
        <v>288</v>
      </c>
      <c r="G1548" s="18" t="str">
        <f>'ps288'!D24</f>
        <v>ZH</v>
      </c>
      <c r="H1548" s="43" t="str">
        <f>'ps288'!E24</f>
        <v>Zhytomyrs'ka Oblast'</v>
      </c>
      <c r="O1548" t="str">
        <f t="shared" si="42"/>
        <v>1547|288|ZH|Zhytomyrs'ka Oblast'||||||</v>
      </c>
    </row>
    <row r="1549" spans="5:15">
      <c r="E1549" s="18">
        <v>1548</v>
      </c>
      <c r="F1549" s="158">
        <f>'ps288'!C25</f>
        <v>288</v>
      </c>
      <c r="G1549" s="18" t="str">
        <f>'ps288'!D25</f>
        <v>CN</v>
      </c>
      <c r="H1549" s="43" t="str">
        <f>'ps288'!E25</f>
        <v>Chernivets'ka Oblast'</v>
      </c>
      <c r="O1549" t="str">
        <f t="shared" si="42"/>
        <v>1548|288|CN|Chernivets'ka Oblast'||||||</v>
      </c>
    </row>
    <row r="1550" spans="5:15">
      <c r="E1550" s="18">
        <v>1549</v>
      </c>
      <c r="F1550" s="158">
        <f>'ps288'!C26</f>
        <v>288</v>
      </c>
      <c r="G1550" s="18" t="str">
        <f>'ps288'!D26</f>
        <v>NI</v>
      </c>
      <c r="H1550" s="43" t="str">
        <f>'ps288'!E26</f>
        <v>Mykolaivs'ka Oblast'</v>
      </c>
      <c r="O1550" t="str">
        <f t="shared" si="42"/>
        <v>1549|288|NI|Mykolaivs'ka Oblast'||||||</v>
      </c>
    </row>
    <row r="1551" spans="5:15">
      <c r="E1551" s="18">
        <v>1550</v>
      </c>
      <c r="F1551" s="158">
        <f>'ps288'!C27</f>
        <v>288</v>
      </c>
      <c r="G1551" s="18" t="str">
        <f>'ps288'!D27</f>
        <v>KR</v>
      </c>
      <c r="H1551" s="43" t="str">
        <f>'ps288'!E27</f>
        <v>Respublika Krym</v>
      </c>
      <c r="O1551" t="str">
        <f t="shared" si="42"/>
        <v>1550|288|KR|Respublika Krym||||||</v>
      </c>
    </row>
    <row r="1552" spans="5:15">
      <c r="E1552" s="152">
        <v>1551</v>
      </c>
      <c r="F1552" s="158">
        <f>'ps288'!C28</f>
        <v>288</v>
      </c>
      <c r="G1552" s="18" t="str">
        <f>'ps288'!D28</f>
        <v>SL</v>
      </c>
      <c r="H1552" s="43" t="str">
        <f>'ps288'!E28</f>
        <v>Sevastopol'</v>
      </c>
      <c r="O1552" t="str">
        <f t="shared" si="42"/>
        <v>1551|288|SL|Sevastopol'||||||</v>
      </c>
    </row>
    <row r="1553" spans="4:15">
      <c r="D1553" t="str">
        <f t="shared" si="41"/>
        <v>UNITED STATES OF AMERICA</v>
      </c>
      <c r="E1553" s="18">
        <v>1552</v>
      </c>
      <c r="F1553" s="153">
        <f>'pas291'!C2</f>
        <v>291</v>
      </c>
      <c r="G1553" s="152" t="str">
        <f>'pas291'!D2</f>
        <v>CT</v>
      </c>
      <c r="H1553" s="154" t="str">
        <f>'pas291'!E2</f>
        <v>Connecticut</v>
      </c>
      <c r="I1553" s="152"/>
      <c r="J1553" s="155"/>
      <c r="K1553" s="152"/>
      <c r="L1553" s="152"/>
      <c r="M1553" s="157"/>
      <c r="N1553" s="157"/>
      <c r="O1553" t="str">
        <f t="shared" si="42"/>
        <v>1552|291|CT|Connecticut||||||</v>
      </c>
    </row>
    <row r="1554" spans="4:15">
      <c r="E1554" s="18">
        <v>1553</v>
      </c>
      <c r="F1554" s="158">
        <f>'pas291'!C3</f>
        <v>291</v>
      </c>
      <c r="G1554" s="18" t="str">
        <f>'pas291'!D3</f>
        <v>ME</v>
      </c>
      <c r="H1554" s="43" t="str">
        <f>'pas291'!E3</f>
        <v>Maine</v>
      </c>
      <c r="O1554" t="str">
        <f t="shared" si="42"/>
        <v>1553|291|ME|Maine||||||</v>
      </c>
    </row>
    <row r="1555" spans="4:15">
      <c r="E1555" s="18">
        <v>1554</v>
      </c>
      <c r="F1555" s="158">
        <f>'pas291'!C4</f>
        <v>291</v>
      </c>
      <c r="G1555" s="18" t="str">
        <f>'pas291'!D4</f>
        <v>MA</v>
      </c>
      <c r="H1555" s="43" t="str">
        <f>'pas291'!E4</f>
        <v>Massachusetts</v>
      </c>
      <c r="O1555" t="str">
        <f t="shared" si="42"/>
        <v>1554|291|MA|Massachusetts||||||</v>
      </c>
    </row>
    <row r="1556" spans="4:15">
      <c r="E1556" s="18">
        <v>1555</v>
      </c>
      <c r="F1556" s="158">
        <f>'pas291'!C5</f>
        <v>291</v>
      </c>
      <c r="G1556" s="18" t="str">
        <f>'pas291'!D5</f>
        <v>NH</v>
      </c>
      <c r="H1556" s="43" t="str">
        <f>'pas291'!E5</f>
        <v>New Hampshire</v>
      </c>
      <c r="O1556" t="str">
        <f t="shared" si="42"/>
        <v>1555|291|NH|New Hampshire||||||</v>
      </c>
    </row>
    <row r="1557" spans="4:15">
      <c r="E1557" s="18">
        <v>1556</v>
      </c>
      <c r="F1557" s="158">
        <f>'pas291'!C6</f>
        <v>291</v>
      </c>
      <c r="G1557" s="18" t="str">
        <f>'pas291'!D6</f>
        <v>RI</v>
      </c>
      <c r="H1557" s="43" t="str">
        <f>'pas291'!E6</f>
        <v>Rhode Island</v>
      </c>
      <c r="O1557" t="str">
        <f t="shared" si="42"/>
        <v>1556|291|RI|Rhode Island||||||</v>
      </c>
    </row>
    <row r="1558" spans="4:15">
      <c r="E1558" s="18">
        <v>1557</v>
      </c>
      <c r="F1558" s="158">
        <f>'pas291'!C7</f>
        <v>291</v>
      </c>
      <c r="G1558" s="18" t="str">
        <f>'pas291'!D7</f>
        <v>VT</v>
      </c>
      <c r="H1558" s="43" t="str">
        <f>'pas291'!E7</f>
        <v>Vermont</v>
      </c>
      <c r="O1558" t="str">
        <f t="shared" si="42"/>
        <v>1557|291|VT|Vermont||||||</v>
      </c>
    </row>
    <row r="1559" spans="4:15">
      <c r="E1559" s="18">
        <v>1558</v>
      </c>
      <c r="F1559" s="158">
        <f>'pas291'!C8</f>
        <v>291</v>
      </c>
      <c r="G1559" s="18" t="str">
        <f>'pas291'!D8</f>
        <v>NJ</v>
      </c>
      <c r="H1559" s="43" t="str">
        <f>'pas291'!E8</f>
        <v>New Jersey</v>
      </c>
      <c r="O1559" t="str">
        <f t="shared" si="42"/>
        <v>1558|291|NJ|New Jersey||||||</v>
      </c>
    </row>
    <row r="1560" spans="4:15">
      <c r="E1560" s="18">
        <v>1559</v>
      </c>
      <c r="F1560" s="158">
        <f>'pas291'!C9</f>
        <v>291</v>
      </c>
      <c r="G1560" s="18" t="str">
        <f>'pas291'!D9</f>
        <v>NY</v>
      </c>
      <c r="H1560" s="43" t="str">
        <f>'pas291'!E9</f>
        <v>New York</v>
      </c>
      <c r="O1560" t="str">
        <f t="shared" si="42"/>
        <v>1559|291|NY|New York||||||</v>
      </c>
    </row>
    <row r="1561" spans="4:15">
      <c r="E1561" s="18">
        <v>1560</v>
      </c>
      <c r="F1561" s="158">
        <f>'pas291'!C10</f>
        <v>291</v>
      </c>
      <c r="G1561" s="18" t="str">
        <f>'pas291'!D10</f>
        <v>DE</v>
      </c>
      <c r="H1561" s="43" t="str">
        <f>'pas291'!E10</f>
        <v>Delaware</v>
      </c>
      <c r="O1561" t="str">
        <f t="shared" si="42"/>
        <v>1560|291|DE|Delaware||||||</v>
      </c>
    </row>
    <row r="1562" spans="4:15">
      <c r="E1562" s="152">
        <v>1561</v>
      </c>
      <c r="F1562" s="158">
        <f>'pas291'!C11</f>
        <v>291</v>
      </c>
      <c r="G1562" s="18" t="str">
        <f>'pas291'!D11</f>
        <v>DC</v>
      </c>
      <c r="H1562" s="43" t="str">
        <f>'pas291'!E11</f>
        <v>District of Columbia</v>
      </c>
      <c r="O1562" t="str">
        <f t="shared" si="42"/>
        <v>1561|291|DC|District of Columbia||||||</v>
      </c>
    </row>
    <row r="1563" spans="4:15">
      <c r="E1563" s="18">
        <v>1562</v>
      </c>
      <c r="F1563" s="158">
        <f>'pas291'!C12</f>
        <v>291</v>
      </c>
      <c r="G1563" s="18" t="str">
        <f>'pas291'!D12</f>
        <v>MD</v>
      </c>
      <c r="H1563" s="43" t="str">
        <f>'pas291'!E12</f>
        <v>Maryland</v>
      </c>
      <c r="O1563" t="str">
        <f t="shared" si="42"/>
        <v>1562|291|MD|Maryland||||||</v>
      </c>
    </row>
    <row r="1564" spans="4:15">
      <c r="E1564" s="18">
        <v>1563</v>
      </c>
      <c r="F1564" s="158">
        <f>'pas291'!C13</f>
        <v>291</v>
      </c>
      <c r="G1564" s="18" t="str">
        <f>'pas291'!D13</f>
        <v>PA</v>
      </c>
      <c r="H1564" s="43" t="str">
        <f>'pas291'!E13</f>
        <v>Pennsylvania</v>
      </c>
      <c r="O1564" t="str">
        <f t="shared" si="42"/>
        <v>1563|291|PA|Pennsylvania||||||</v>
      </c>
    </row>
    <row r="1565" spans="4:15">
      <c r="E1565" s="18">
        <v>1564</v>
      </c>
      <c r="F1565" s="158">
        <f>'pas291'!C14</f>
        <v>291</v>
      </c>
      <c r="G1565" s="18" t="str">
        <f>'pas291'!D14</f>
        <v>AL</v>
      </c>
      <c r="H1565" s="43" t="str">
        <f>'pas291'!E14</f>
        <v>Alabama</v>
      </c>
      <c r="O1565" t="str">
        <f t="shared" si="42"/>
        <v>1564|291|AL|Alabama||||||</v>
      </c>
    </row>
    <row r="1566" spans="4:15">
      <c r="E1566" s="18">
        <v>1565</v>
      </c>
      <c r="F1566" s="158">
        <f>'pas291'!C15</f>
        <v>291</v>
      </c>
      <c r="G1566" s="18" t="str">
        <f>'pas291'!D15</f>
        <v>FL</v>
      </c>
      <c r="H1566" s="43" t="str">
        <f>'pas291'!E15</f>
        <v>Florida</v>
      </c>
      <c r="O1566" t="str">
        <f t="shared" si="42"/>
        <v>1565|291|FL|Florida||||||</v>
      </c>
    </row>
    <row r="1567" spans="4:15">
      <c r="E1567" s="18">
        <v>1566</v>
      </c>
      <c r="F1567" s="158">
        <f>'pas291'!C16</f>
        <v>291</v>
      </c>
      <c r="G1567" s="18" t="str">
        <f>'pas291'!D16</f>
        <v>GA</v>
      </c>
      <c r="H1567" s="43" t="str">
        <f>'pas291'!E16</f>
        <v>Georgia</v>
      </c>
      <c r="O1567" t="str">
        <f t="shared" si="42"/>
        <v>1566|291|GA|Georgia||||||</v>
      </c>
    </row>
    <row r="1568" spans="4:15">
      <c r="E1568" s="18">
        <v>1567</v>
      </c>
      <c r="F1568" s="158">
        <f>'pas291'!C17</f>
        <v>291</v>
      </c>
      <c r="G1568" s="18" t="str">
        <f>'pas291'!D17</f>
        <v>KY</v>
      </c>
      <c r="H1568" s="43" t="str">
        <f>'pas291'!E17</f>
        <v>Kentucky</v>
      </c>
      <c r="O1568" t="str">
        <f t="shared" si="42"/>
        <v>1567|291|KY|Kentucky||||||</v>
      </c>
    </row>
    <row r="1569" spans="5:15">
      <c r="E1569" s="18">
        <v>1568</v>
      </c>
      <c r="F1569" s="158">
        <f>'pas291'!C18</f>
        <v>291</v>
      </c>
      <c r="G1569" s="18" t="str">
        <f>'pas291'!D18</f>
        <v>NC</v>
      </c>
      <c r="H1569" s="43" t="str">
        <f>'pas291'!E18</f>
        <v>North Carolina</v>
      </c>
      <c r="O1569" t="str">
        <f t="shared" si="42"/>
        <v>1568|291|NC|North Carolina||||||</v>
      </c>
    </row>
    <row r="1570" spans="5:15">
      <c r="E1570" s="18">
        <v>1569</v>
      </c>
      <c r="F1570" s="158">
        <f>'pas291'!C19</f>
        <v>291</v>
      </c>
      <c r="G1570" s="18" t="str">
        <f>'pas291'!D19</f>
        <v>SC</v>
      </c>
      <c r="H1570" s="43" t="str">
        <f>'pas291'!E19</f>
        <v>South Carolina</v>
      </c>
      <c r="O1570" t="str">
        <f t="shared" si="42"/>
        <v>1569|291|SC|South Carolina||||||</v>
      </c>
    </row>
    <row r="1571" spans="5:15">
      <c r="E1571" s="18">
        <v>1570</v>
      </c>
      <c r="F1571" s="158">
        <f>'pas291'!C20</f>
        <v>291</v>
      </c>
      <c r="G1571" s="18" t="str">
        <f>'pas291'!D20</f>
        <v>TN</v>
      </c>
      <c r="H1571" s="43" t="str">
        <f>'pas291'!E20</f>
        <v>Tennessee</v>
      </c>
      <c r="O1571" t="str">
        <f t="shared" si="42"/>
        <v>1570|291|TN|Tennessee||||||</v>
      </c>
    </row>
    <row r="1572" spans="5:15">
      <c r="E1572" s="152">
        <v>1571</v>
      </c>
      <c r="F1572" s="158">
        <f>'pas291'!C21</f>
        <v>291</v>
      </c>
      <c r="G1572" s="18" t="str">
        <f>'pas291'!D21</f>
        <v>VA</v>
      </c>
      <c r="H1572" s="43" t="str">
        <f>'pas291'!E21</f>
        <v>Virginia</v>
      </c>
      <c r="O1572" t="str">
        <f t="shared" si="42"/>
        <v>1571|291|VA|Virginia||||||</v>
      </c>
    </row>
    <row r="1573" spans="5:15">
      <c r="E1573" s="18">
        <v>1572</v>
      </c>
      <c r="F1573" s="158">
        <f>'pas291'!C22</f>
        <v>291</v>
      </c>
      <c r="G1573" s="18" t="str">
        <f>'pas291'!D22</f>
        <v>AR</v>
      </c>
      <c r="H1573" s="43" t="str">
        <f>'pas291'!E22</f>
        <v>Arkansas</v>
      </c>
      <c r="O1573" t="str">
        <f t="shared" si="42"/>
        <v>1572|291|AR|Arkansas||||||</v>
      </c>
    </row>
    <row r="1574" spans="5:15">
      <c r="E1574" s="18">
        <v>1573</v>
      </c>
      <c r="F1574" s="158">
        <f>'pas291'!C23</f>
        <v>291</v>
      </c>
      <c r="G1574" s="18" t="str">
        <f>'pas291'!D23</f>
        <v>LA</v>
      </c>
      <c r="H1574" s="43" t="str">
        <f>'pas291'!E23</f>
        <v>Louisiana</v>
      </c>
      <c r="O1574" t="str">
        <f t="shared" si="42"/>
        <v>1573|291|LA|Louisiana||||||</v>
      </c>
    </row>
    <row r="1575" spans="5:15">
      <c r="E1575" s="18">
        <v>1574</v>
      </c>
      <c r="F1575" s="158">
        <f>'pas291'!C24</f>
        <v>291</v>
      </c>
      <c r="G1575" s="18" t="str">
        <f>'pas291'!D24</f>
        <v>MS</v>
      </c>
      <c r="H1575" s="43" t="str">
        <f>'pas291'!E24</f>
        <v>Mississippi</v>
      </c>
      <c r="O1575" t="str">
        <f t="shared" si="42"/>
        <v>1574|291|MS|Mississippi||||||</v>
      </c>
    </row>
    <row r="1576" spans="5:15">
      <c r="E1576" s="18">
        <v>1575</v>
      </c>
      <c r="F1576" s="158">
        <f>'pas291'!C25</f>
        <v>291</v>
      </c>
      <c r="G1576" s="18" t="str">
        <f>'pas291'!D25</f>
        <v>NM</v>
      </c>
      <c r="H1576" s="43" t="str">
        <f>'pas291'!E25</f>
        <v>New Mexico</v>
      </c>
      <c r="O1576" t="str">
        <f t="shared" si="42"/>
        <v>1575|291|NM|New Mexico||||||</v>
      </c>
    </row>
    <row r="1577" spans="5:15">
      <c r="E1577" s="18">
        <v>1576</v>
      </c>
      <c r="F1577" s="158">
        <f>'pas291'!C26</f>
        <v>291</v>
      </c>
      <c r="G1577" s="18" t="str">
        <f>'pas291'!D26</f>
        <v>OK</v>
      </c>
      <c r="H1577" s="43" t="str">
        <f>'pas291'!E26</f>
        <v>Oklahoma</v>
      </c>
      <c r="O1577" t="str">
        <f t="shared" si="42"/>
        <v>1576|291|OK|Oklahoma||||||</v>
      </c>
    </row>
    <row r="1578" spans="5:15">
      <c r="E1578" s="18">
        <v>1577</v>
      </c>
      <c r="F1578" s="158">
        <f>'pas291'!C27</f>
        <v>291</v>
      </c>
      <c r="G1578" s="18" t="str">
        <f>'pas291'!D27</f>
        <v>TX</v>
      </c>
      <c r="H1578" s="43" t="str">
        <f>'pas291'!E27</f>
        <v>Texas</v>
      </c>
      <c r="O1578" t="str">
        <f t="shared" si="42"/>
        <v>1577|291|TX|Texas||||||</v>
      </c>
    </row>
    <row r="1579" spans="5:15">
      <c r="E1579" s="18">
        <v>1578</v>
      </c>
      <c r="F1579" s="158">
        <f>'pas291'!C28</f>
        <v>291</v>
      </c>
      <c r="G1579" s="18" t="str">
        <f>'pas291'!D28</f>
        <v>CA</v>
      </c>
      <c r="H1579" s="43" t="str">
        <f>'pas291'!E28</f>
        <v>California</v>
      </c>
      <c r="O1579" t="str">
        <f t="shared" si="42"/>
        <v>1578|291|CA|California||||||</v>
      </c>
    </row>
    <row r="1580" spans="5:15">
      <c r="E1580" s="18">
        <v>1579</v>
      </c>
      <c r="F1580" s="158">
        <f>'pas291'!C29</f>
        <v>291</v>
      </c>
      <c r="G1580" s="18" t="str">
        <f>'pas291'!D29</f>
        <v>AZ</v>
      </c>
      <c r="H1580" s="43" t="str">
        <f>'pas291'!E29</f>
        <v>Arizona</v>
      </c>
      <c r="O1580" t="str">
        <f t="shared" si="42"/>
        <v>1579|291|AZ|Arizona||||||</v>
      </c>
    </row>
    <row r="1581" spans="5:15">
      <c r="E1581" s="18">
        <v>1580</v>
      </c>
      <c r="F1581" s="158">
        <f>'pas291'!C30</f>
        <v>291</v>
      </c>
      <c r="G1581" s="18" t="str">
        <f>'pas291'!D30</f>
        <v>ID</v>
      </c>
      <c r="H1581" s="43" t="str">
        <f>'pas291'!E30</f>
        <v>Idaho</v>
      </c>
      <c r="O1581" t="str">
        <f t="shared" si="42"/>
        <v>1580|291|ID|Idaho||||||</v>
      </c>
    </row>
    <row r="1582" spans="5:15">
      <c r="E1582" s="152">
        <v>1581</v>
      </c>
      <c r="F1582" s="158">
        <f>'pas291'!C31</f>
        <v>291</v>
      </c>
      <c r="G1582" s="18" t="str">
        <f>'pas291'!D31</f>
        <v>MT</v>
      </c>
      <c r="H1582" s="43" t="str">
        <f>'pas291'!E31</f>
        <v>Montana</v>
      </c>
      <c r="O1582" t="str">
        <f t="shared" si="42"/>
        <v>1581|291|MT|Montana||||||</v>
      </c>
    </row>
    <row r="1583" spans="5:15">
      <c r="E1583" s="18">
        <v>1582</v>
      </c>
      <c r="F1583" s="158">
        <f>'pas291'!C32</f>
        <v>291</v>
      </c>
      <c r="G1583" s="18" t="str">
        <f>'pas291'!D32</f>
        <v>NV</v>
      </c>
      <c r="H1583" s="43" t="str">
        <f>'pas291'!E32</f>
        <v>Nevada</v>
      </c>
      <c r="O1583" t="str">
        <f t="shared" si="42"/>
        <v>1582|291|NV|Nevada||||||</v>
      </c>
    </row>
    <row r="1584" spans="5:15">
      <c r="E1584" s="18">
        <v>1583</v>
      </c>
      <c r="F1584" s="158">
        <f>'pas291'!C33</f>
        <v>291</v>
      </c>
      <c r="G1584" s="18" t="str">
        <f>'pas291'!D33</f>
        <v>OR</v>
      </c>
      <c r="H1584" s="43" t="str">
        <f>'pas291'!E33</f>
        <v>Oregon</v>
      </c>
      <c r="O1584" t="str">
        <f t="shared" si="42"/>
        <v>1583|291|OR|Oregon||||||</v>
      </c>
    </row>
    <row r="1585" spans="5:15">
      <c r="E1585" s="18">
        <v>1584</v>
      </c>
      <c r="F1585" s="158">
        <f>'pas291'!C34</f>
        <v>291</v>
      </c>
      <c r="G1585" s="18" t="str">
        <f>'pas291'!D34</f>
        <v>UT</v>
      </c>
      <c r="H1585" s="43" t="str">
        <f>'pas291'!E34</f>
        <v>Utah</v>
      </c>
      <c r="O1585" t="str">
        <f t="shared" si="42"/>
        <v>1584|291|UT|Utah||||||</v>
      </c>
    </row>
    <row r="1586" spans="5:15">
      <c r="E1586" s="18">
        <v>1585</v>
      </c>
      <c r="F1586" s="158">
        <f>'pas291'!C35</f>
        <v>291</v>
      </c>
      <c r="G1586" s="18" t="str">
        <f>'pas291'!D35</f>
        <v>WA</v>
      </c>
      <c r="H1586" s="43" t="str">
        <f>'pas291'!E35</f>
        <v>Washington</v>
      </c>
      <c r="O1586" t="str">
        <f t="shared" si="42"/>
        <v>1585|291|WA|Washington||||||</v>
      </c>
    </row>
    <row r="1587" spans="5:15">
      <c r="E1587" s="18">
        <v>1586</v>
      </c>
      <c r="F1587" s="158">
        <f>'pas291'!C36</f>
        <v>291</v>
      </c>
      <c r="G1587" s="18" t="str">
        <f>'pas291'!D36</f>
        <v>WY</v>
      </c>
      <c r="H1587" s="43" t="str">
        <f>'pas291'!E36</f>
        <v>Wyoming</v>
      </c>
      <c r="O1587" t="str">
        <f t="shared" si="42"/>
        <v>1586|291|WY|Wyoming||||||</v>
      </c>
    </row>
    <row r="1588" spans="5:15">
      <c r="E1588" s="18">
        <v>1587</v>
      </c>
      <c r="F1588" s="158">
        <f>'pas291'!C37</f>
        <v>291</v>
      </c>
      <c r="G1588" s="18" t="str">
        <f>'pas291'!D37</f>
        <v>MI</v>
      </c>
      <c r="H1588" s="43" t="str">
        <f>'pas291'!E37</f>
        <v>Michigan</v>
      </c>
      <c r="O1588" t="str">
        <f t="shared" si="42"/>
        <v>1587|291|MI|Michigan||||||</v>
      </c>
    </row>
    <row r="1589" spans="5:15">
      <c r="E1589" s="18">
        <v>1588</v>
      </c>
      <c r="F1589" s="158">
        <f>'pas291'!C38</f>
        <v>291</v>
      </c>
      <c r="G1589" s="18" t="str">
        <f>'pas291'!D38</f>
        <v>OH</v>
      </c>
      <c r="H1589" s="43" t="str">
        <f>'pas291'!E38</f>
        <v>Ohio</v>
      </c>
      <c r="O1589" t="str">
        <f t="shared" si="42"/>
        <v>1588|291|OH|Ohio||||||</v>
      </c>
    </row>
    <row r="1590" spans="5:15">
      <c r="E1590" s="18">
        <v>1589</v>
      </c>
      <c r="F1590" s="158">
        <f>'pas291'!C39</f>
        <v>291</v>
      </c>
      <c r="G1590" s="18" t="str">
        <f>'pas291'!D39</f>
        <v>WV</v>
      </c>
      <c r="H1590" s="43" t="str">
        <f>'pas291'!E39</f>
        <v>West Virginia</v>
      </c>
      <c r="O1590" t="str">
        <f t="shared" si="42"/>
        <v>1589|291|WV|West Virginia||||||</v>
      </c>
    </row>
    <row r="1591" spans="5:15">
      <c r="E1591" s="18">
        <v>1590</v>
      </c>
      <c r="F1591" s="158">
        <f>'pas291'!C40</f>
        <v>291</v>
      </c>
      <c r="G1591" s="18" t="str">
        <f>'pas291'!D40</f>
        <v>IL</v>
      </c>
      <c r="H1591" s="43" t="str">
        <f>'pas291'!E40</f>
        <v>Illinois</v>
      </c>
      <c r="O1591" t="str">
        <f t="shared" si="42"/>
        <v>1590|291|IL|Illinois||||||</v>
      </c>
    </row>
    <row r="1592" spans="5:15">
      <c r="E1592" s="152">
        <v>1591</v>
      </c>
      <c r="F1592" s="158">
        <f>'pas291'!C41</f>
        <v>291</v>
      </c>
      <c r="G1592" s="18" t="str">
        <f>'pas291'!D41</f>
        <v>IN</v>
      </c>
      <c r="H1592" s="43" t="str">
        <f>'pas291'!E41</f>
        <v>Indiana</v>
      </c>
      <c r="O1592" t="str">
        <f t="shared" si="42"/>
        <v>1591|291|IN|Indiana||||||</v>
      </c>
    </row>
    <row r="1593" spans="5:15">
      <c r="E1593" s="18">
        <v>1592</v>
      </c>
      <c r="F1593" s="158">
        <f>'pas291'!C42</f>
        <v>291</v>
      </c>
      <c r="G1593" s="18" t="str">
        <f>'pas291'!D42</f>
        <v>WI</v>
      </c>
      <c r="H1593" s="43" t="str">
        <f>'pas291'!E42</f>
        <v>Wisconsin</v>
      </c>
      <c r="O1593" t="str">
        <f t="shared" si="42"/>
        <v>1592|291|WI|Wisconsin||||||</v>
      </c>
    </row>
    <row r="1594" spans="5:15">
      <c r="E1594" s="18">
        <v>1593</v>
      </c>
      <c r="F1594" s="158">
        <f>'pas291'!C43</f>
        <v>291</v>
      </c>
      <c r="G1594" s="18" t="str">
        <f>'pas291'!D43</f>
        <v>CO</v>
      </c>
      <c r="H1594" s="43" t="str">
        <f>'pas291'!E43</f>
        <v>Colorado</v>
      </c>
      <c r="O1594" t="str">
        <f t="shared" si="42"/>
        <v>1593|291|CO|Colorado||||||</v>
      </c>
    </row>
    <row r="1595" spans="5:15">
      <c r="E1595" s="18">
        <v>1594</v>
      </c>
      <c r="F1595" s="158">
        <f>'pas291'!C44</f>
        <v>291</v>
      </c>
      <c r="G1595" s="18" t="str">
        <f>'pas291'!D44</f>
        <v>IA</v>
      </c>
      <c r="H1595" s="43" t="str">
        <f>'pas291'!E44</f>
        <v>Iowa</v>
      </c>
      <c r="O1595" t="str">
        <f t="shared" si="42"/>
        <v>1594|291|IA|Iowa||||||</v>
      </c>
    </row>
    <row r="1596" spans="5:15">
      <c r="E1596" s="18">
        <v>1595</v>
      </c>
      <c r="F1596" s="158">
        <f>'pas291'!C45</f>
        <v>291</v>
      </c>
      <c r="G1596" s="18" t="str">
        <f>'pas291'!D45</f>
        <v>KS</v>
      </c>
      <c r="H1596" s="43" t="str">
        <f>'pas291'!E45</f>
        <v>Kansas</v>
      </c>
      <c r="O1596" t="str">
        <f t="shared" si="42"/>
        <v>1595|291|KS|Kansas||||||</v>
      </c>
    </row>
    <row r="1597" spans="5:15">
      <c r="E1597" s="18">
        <v>1596</v>
      </c>
      <c r="F1597" s="158">
        <f>'pas291'!C46</f>
        <v>291</v>
      </c>
      <c r="G1597" s="18" t="str">
        <f>'pas291'!D46</f>
        <v>MN</v>
      </c>
      <c r="H1597" s="43" t="str">
        <f>'pas291'!E46</f>
        <v>Minnesota</v>
      </c>
      <c r="O1597" t="str">
        <f t="shared" si="42"/>
        <v>1596|291|MN|Minnesota||||||</v>
      </c>
    </row>
    <row r="1598" spans="5:15">
      <c r="E1598" s="18">
        <v>1597</v>
      </c>
      <c r="F1598" s="158">
        <f>'pas291'!C47</f>
        <v>291</v>
      </c>
      <c r="G1598" s="18" t="str">
        <f>'pas291'!D47</f>
        <v>MO</v>
      </c>
      <c r="H1598" s="43" t="str">
        <f>'pas291'!E47</f>
        <v>Missouri</v>
      </c>
      <c r="O1598" t="str">
        <f t="shared" si="42"/>
        <v>1597|291|MO|Missouri||||||</v>
      </c>
    </row>
    <row r="1599" spans="5:15">
      <c r="E1599" s="18">
        <v>1598</v>
      </c>
      <c r="F1599" s="158">
        <f>'pas291'!C48</f>
        <v>291</v>
      </c>
      <c r="G1599" s="18" t="str">
        <f>'pas291'!D48</f>
        <v>NE</v>
      </c>
      <c r="H1599" s="43" t="str">
        <f>'pas291'!E48</f>
        <v>Nebraska</v>
      </c>
      <c r="O1599" t="str">
        <f t="shared" si="42"/>
        <v>1598|291|NE|Nebraska||||||</v>
      </c>
    </row>
    <row r="1600" spans="5:15">
      <c r="E1600" s="18">
        <v>1599</v>
      </c>
      <c r="F1600" s="158">
        <f>'pas291'!C49</f>
        <v>291</v>
      </c>
      <c r="G1600" s="18" t="str">
        <f>'pas291'!D49</f>
        <v>ND</v>
      </c>
      <c r="H1600" s="43" t="str">
        <f>'pas291'!E49</f>
        <v>North Dakota</v>
      </c>
      <c r="O1600" t="str">
        <f t="shared" si="42"/>
        <v>1599|291|ND|North Dakota||||||</v>
      </c>
    </row>
    <row r="1601" spans="4:15">
      <c r="E1601" s="18">
        <v>1600</v>
      </c>
      <c r="F1601" s="158">
        <f>'pas291'!C50</f>
        <v>291</v>
      </c>
      <c r="G1601" s="18" t="str">
        <f>'pas291'!D50</f>
        <v>SD</v>
      </c>
      <c r="H1601" s="43" t="str">
        <f>'pas291'!E50</f>
        <v>South Dakota</v>
      </c>
      <c r="O1601" t="str">
        <f t="shared" ref="O1601:O1664" si="43">E1601&amp;"|"&amp;F1601&amp;"|"&amp;G1601&amp;"|"&amp;H1601&amp;"|"&amp;I1601&amp;"|"&amp;J1601&amp;"|"&amp;K1601&amp;"|"&amp;L1601&amp;"|"&amp;IF(M1601 &lt;&gt; "",TEXT(M1601,"yyyy-mm-dd"),"")&amp;"|"&amp;IF(N1601 &lt;&gt; "",TEXT(N1601,"yyyy-mm-dd"),"")</f>
        <v>1600|291|SD|South Dakota||||||</v>
      </c>
    </row>
    <row r="1602" spans="4:15">
      <c r="D1602" t="str">
        <f t="shared" ref="D1602" si="44">VLOOKUP(F1602,$B$2:$C$404,2,FALSE)</f>
        <v>CHINA</v>
      </c>
      <c r="E1602" s="152">
        <v>1601</v>
      </c>
      <c r="F1602" s="153">
        <f>'pas318'!C2</f>
        <v>318</v>
      </c>
      <c r="G1602" s="152" t="str">
        <f>'pas318'!D2</f>
        <v>AH</v>
      </c>
      <c r="H1602" s="154" t="str">
        <f>'pas318'!E2</f>
        <v>Anhui</v>
      </c>
      <c r="I1602" s="152"/>
      <c r="J1602" s="155"/>
      <c r="K1602" s="152"/>
      <c r="L1602" s="152"/>
      <c r="M1602" s="157"/>
      <c r="N1602" s="157"/>
      <c r="O1602" t="str">
        <f t="shared" si="43"/>
        <v>1601|318|AH|Anhui||||||</v>
      </c>
    </row>
    <row r="1603" spans="4:15">
      <c r="E1603" s="18">
        <v>1602</v>
      </c>
      <c r="F1603" s="158">
        <f>'pas318'!C3</f>
        <v>318</v>
      </c>
      <c r="G1603" s="18" t="str">
        <f>'pas318'!D3</f>
        <v>BJ</v>
      </c>
      <c r="H1603" s="43" t="str">
        <f>'pas318'!E3</f>
        <v>Beijing</v>
      </c>
      <c r="O1603" t="str">
        <f t="shared" si="43"/>
        <v>1602|318|BJ|Beijing||||||</v>
      </c>
    </row>
    <row r="1604" spans="4:15">
      <c r="E1604" s="18">
        <v>1603</v>
      </c>
      <c r="F1604" s="158">
        <f>'pas318'!C4</f>
        <v>318</v>
      </c>
      <c r="G1604" s="18" t="str">
        <f>'pas318'!D4</f>
        <v>CQ</v>
      </c>
      <c r="H1604" s="43" t="str">
        <f>'pas318'!E4</f>
        <v>Chongqing</v>
      </c>
      <c r="O1604" t="str">
        <f t="shared" si="43"/>
        <v>1603|318|CQ|Chongqing||||||</v>
      </c>
    </row>
    <row r="1605" spans="4:15">
      <c r="E1605" s="18">
        <v>1604</v>
      </c>
      <c r="F1605" s="158">
        <f>'pas318'!C5</f>
        <v>318</v>
      </c>
      <c r="G1605" s="18" t="str">
        <f>'pas318'!D5</f>
        <v>FJ</v>
      </c>
      <c r="H1605" s="43" t="str">
        <f>'pas318'!E5</f>
        <v>Fujian</v>
      </c>
      <c r="O1605" t="str">
        <f t="shared" si="43"/>
        <v>1604|318|FJ|Fujian||||||</v>
      </c>
    </row>
    <row r="1606" spans="4:15">
      <c r="E1606" s="18">
        <v>1605</v>
      </c>
      <c r="F1606" s="158">
        <f>'pas318'!C6</f>
        <v>318</v>
      </c>
      <c r="G1606" s="18" t="str">
        <f>'pas318'!D6</f>
        <v>GD</v>
      </c>
      <c r="H1606" s="43" t="str">
        <f>'pas318'!E6</f>
        <v>Guangdong</v>
      </c>
      <c r="O1606" t="str">
        <f t="shared" si="43"/>
        <v>1605|318|GD|Guangdong||||||</v>
      </c>
    </row>
    <row r="1607" spans="4:15">
      <c r="E1607" s="18">
        <v>1606</v>
      </c>
      <c r="F1607" s="158">
        <f>'pas318'!C7</f>
        <v>318</v>
      </c>
      <c r="G1607" s="18" t="str">
        <f>'pas318'!D7</f>
        <v>GS</v>
      </c>
      <c r="H1607" s="43" t="str">
        <f>'pas318'!E7</f>
        <v>Gansu</v>
      </c>
      <c r="O1607" t="str">
        <f t="shared" si="43"/>
        <v>1606|318|GS|Gansu||||||</v>
      </c>
    </row>
    <row r="1608" spans="4:15">
      <c r="E1608" s="18">
        <v>1607</v>
      </c>
      <c r="F1608" s="158">
        <f>'pas318'!C8</f>
        <v>318</v>
      </c>
      <c r="G1608" s="18" t="str">
        <f>'pas318'!D8</f>
        <v>GX</v>
      </c>
      <c r="H1608" s="43" t="str">
        <f>'pas318'!E8</f>
        <v>Guangxi</v>
      </c>
      <c r="O1608" t="str">
        <f t="shared" si="43"/>
        <v>1607|318|GX|Guangxi||||||</v>
      </c>
    </row>
    <row r="1609" spans="4:15">
      <c r="E1609" s="18">
        <v>1608</v>
      </c>
      <c r="F1609" s="158">
        <f>'pas318'!C9</f>
        <v>318</v>
      </c>
      <c r="G1609" s="18" t="str">
        <f>'pas318'!D9</f>
        <v>GZ</v>
      </c>
      <c r="H1609" s="43" t="str">
        <f>'pas318'!E9</f>
        <v>Guizhou</v>
      </c>
      <c r="O1609" t="str">
        <f t="shared" si="43"/>
        <v>1608|318|GZ|Guizhou||||||</v>
      </c>
    </row>
    <row r="1610" spans="4:15">
      <c r="E1610" s="18">
        <v>1609</v>
      </c>
      <c r="F1610" s="158">
        <f>'pas318'!C10</f>
        <v>318</v>
      </c>
      <c r="G1610" s="18" t="str">
        <f>'pas318'!D10</f>
        <v>HA</v>
      </c>
      <c r="H1610" s="43" t="str">
        <f>'pas318'!E10</f>
        <v>Henan</v>
      </c>
      <c r="O1610" t="str">
        <f t="shared" si="43"/>
        <v>1609|318|HA|Henan||||||</v>
      </c>
    </row>
    <row r="1611" spans="4:15">
      <c r="E1611" s="18">
        <v>1610</v>
      </c>
      <c r="F1611" s="158">
        <f>'pas318'!C11</f>
        <v>318</v>
      </c>
      <c r="G1611" s="18" t="str">
        <f>'pas318'!D11</f>
        <v>HB</v>
      </c>
      <c r="H1611" s="43" t="str">
        <f>'pas318'!E11</f>
        <v>Hubei</v>
      </c>
      <c r="O1611" t="str">
        <f t="shared" si="43"/>
        <v>1610|318|HB|Hubei||||||</v>
      </c>
    </row>
    <row r="1612" spans="4:15">
      <c r="E1612" s="152">
        <v>1611</v>
      </c>
      <c r="F1612" s="158">
        <f>'pas318'!C12</f>
        <v>318</v>
      </c>
      <c r="G1612" s="18" t="str">
        <f>'pas318'!D12</f>
        <v>HE</v>
      </c>
      <c r="H1612" s="43" t="str">
        <f>'pas318'!E12</f>
        <v>Hebei</v>
      </c>
      <c r="O1612" t="str">
        <f t="shared" si="43"/>
        <v>1611|318|HE|Hebei||||||</v>
      </c>
    </row>
    <row r="1613" spans="4:15">
      <c r="E1613" s="18">
        <v>1612</v>
      </c>
      <c r="F1613" s="158">
        <f>'pas318'!C13</f>
        <v>318</v>
      </c>
      <c r="G1613" s="18" t="str">
        <f>'pas318'!D13</f>
        <v>HI</v>
      </c>
      <c r="H1613" s="43" t="str">
        <f>'pas318'!E13</f>
        <v>Hainan</v>
      </c>
      <c r="O1613" t="str">
        <f t="shared" si="43"/>
        <v>1612|318|HI|Hainan||||||</v>
      </c>
    </row>
    <row r="1614" spans="4:15">
      <c r="E1614" s="18">
        <v>1613</v>
      </c>
      <c r="F1614" s="158">
        <f>'pas318'!C14</f>
        <v>318</v>
      </c>
      <c r="G1614" s="18" t="str">
        <f>'pas318'!D14</f>
        <v>HL</v>
      </c>
      <c r="H1614" s="43" t="str">
        <f>'pas318'!E14</f>
        <v>Heilongjiang</v>
      </c>
      <c r="O1614" t="str">
        <f t="shared" si="43"/>
        <v>1613|318|HL|Heilongjiang||||||</v>
      </c>
    </row>
    <row r="1615" spans="4:15">
      <c r="E1615" s="18">
        <v>1614</v>
      </c>
      <c r="F1615" s="158">
        <f>'pas318'!C15</f>
        <v>318</v>
      </c>
      <c r="G1615" s="18" t="str">
        <f>'pas318'!D15</f>
        <v>HN</v>
      </c>
      <c r="H1615" s="43" t="str">
        <f>'pas318'!E15</f>
        <v>Hunan</v>
      </c>
      <c r="O1615" t="str">
        <f t="shared" si="43"/>
        <v>1614|318|HN|Hunan||||||</v>
      </c>
    </row>
    <row r="1616" spans="4:15">
      <c r="E1616" s="18">
        <v>1615</v>
      </c>
      <c r="F1616" s="158">
        <f>'pas318'!C16</f>
        <v>318</v>
      </c>
      <c r="G1616" s="18" t="str">
        <f>'pas318'!D16</f>
        <v>JL</v>
      </c>
      <c r="H1616" s="43" t="str">
        <f>'pas318'!E16</f>
        <v>Jilin</v>
      </c>
      <c r="O1616" t="str">
        <f t="shared" si="43"/>
        <v>1615|318|JL|Jilin||||||</v>
      </c>
    </row>
    <row r="1617" spans="5:15">
      <c r="E1617" s="18">
        <v>1616</v>
      </c>
      <c r="F1617" s="158">
        <f>'pas318'!C17</f>
        <v>318</v>
      </c>
      <c r="G1617" s="18" t="str">
        <f>'pas318'!D17</f>
        <v>JS</v>
      </c>
      <c r="H1617" s="43" t="str">
        <f>'pas318'!E17</f>
        <v>Jiangsu</v>
      </c>
      <c r="O1617" t="str">
        <f t="shared" si="43"/>
        <v>1616|318|JS|Jiangsu||||||</v>
      </c>
    </row>
    <row r="1618" spans="5:15">
      <c r="E1618" s="18">
        <v>1617</v>
      </c>
      <c r="F1618" s="158">
        <f>'pas318'!C18</f>
        <v>318</v>
      </c>
      <c r="G1618" s="18" t="str">
        <f>'pas318'!D18</f>
        <v>JX</v>
      </c>
      <c r="H1618" s="43" t="str">
        <f>'pas318'!E18</f>
        <v>Jiangxi</v>
      </c>
      <c r="O1618" t="str">
        <f t="shared" si="43"/>
        <v>1617|318|JX|Jiangxi||||||</v>
      </c>
    </row>
    <row r="1619" spans="5:15">
      <c r="E1619" s="18">
        <v>1618</v>
      </c>
      <c r="F1619" s="158">
        <f>'pas318'!C19</f>
        <v>318</v>
      </c>
      <c r="G1619" s="18" t="str">
        <f>'pas318'!D19</f>
        <v>LN</v>
      </c>
      <c r="H1619" s="43" t="str">
        <f>'pas318'!E19</f>
        <v>Liaoning</v>
      </c>
      <c r="O1619" t="str">
        <f t="shared" si="43"/>
        <v>1618|318|LN|Liaoning||||||</v>
      </c>
    </row>
    <row r="1620" spans="5:15">
      <c r="E1620" s="18">
        <v>1619</v>
      </c>
      <c r="F1620" s="158">
        <f>'pas318'!C20</f>
        <v>318</v>
      </c>
      <c r="G1620" s="18" t="str">
        <f>'pas318'!D20</f>
        <v>NM</v>
      </c>
      <c r="H1620" s="43" t="str">
        <f>'pas318'!E20</f>
        <v>Neimenggu</v>
      </c>
      <c r="O1620" t="str">
        <f t="shared" si="43"/>
        <v>1619|318|NM|Neimenggu||||||</v>
      </c>
    </row>
    <row r="1621" spans="5:15">
      <c r="E1621" s="18">
        <v>1620</v>
      </c>
      <c r="F1621" s="158">
        <f>'pas318'!C21</f>
        <v>318</v>
      </c>
      <c r="G1621" s="18" t="str">
        <f>'pas318'!D21</f>
        <v>NX</v>
      </c>
      <c r="H1621" s="43" t="str">
        <f>'pas318'!E21</f>
        <v>Ningxia</v>
      </c>
      <c r="O1621" t="str">
        <f t="shared" si="43"/>
        <v>1620|318|NX|Ningxia||||||</v>
      </c>
    </row>
    <row r="1622" spans="5:15">
      <c r="E1622" s="152">
        <v>1621</v>
      </c>
      <c r="F1622" s="158">
        <f>'pas318'!C22</f>
        <v>318</v>
      </c>
      <c r="G1622" s="18" t="str">
        <f>'pas318'!D22</f>
        <v>QH</v>
      </c>
      <c r="H1622" s="43" t="str">
        <f>'pas318'!E22</f>
        <v>Qinghai</v>
      </c>
      <c r="O1622" t="str">
        <f t="shared" si="43"/>
        <v>1621|318|QH|Qinghai||||||</v>
      </c>
    </row>
    <row r="1623" spans="5:15">
      <c r="E1623" s="18">
        <v>1622</v>
      </c>
      <c r="F1623" s="158">
        <f>'pas318'!C23</f>
        <v>318</v>
      </c>
      <c r="G1623" s="18" t="str">
        <f>'pas318'!D23</f>
        <v>SC</v>
      </c>
      <c r="H1623" s="43" t="str">
        <f>'pas318'!E23</f>
        <v>Sichuan</v>
      </c>
      <c r="O1623" t="str">
        <f t="shared" si="43"/>
        <v>1622|318|SC|Sichuan||||||</v>
      </c>
    </row>
    <row r="1624" spans="5:15">
      <c r="E1624" s="18">
        <v>1623</v>
      </c>
      <c r="F1624" s="158">
        <f>'pas318'!C24</f>
        <v>318</v>
      </c>
      <c r="G1624" s="18" t="str">
        <f>'pas318'!D24</f>
        <v>SD</v>
      </c>
      <c r="H1624" s="43" t="str">
        <f>'pas318'!E24</f>
        <v>Shandong</v>
      </c>
      <c r="O1624" t="str">
        <f t="shared" si="43"/>
        <v>1623|318|SD|Shandong||||||</v>
      </c>
    </row>
    <row r="1625" spans="5:15">
      <c r="E1625" s="18">
        <v>1624</v>
      </c>
      <c r="F1625" s="158">
        <f>'pas318'!C25</f>
        <v>318</v>
      </c>
      <c r="G1625" s="18" t="str">
        <f>'pas318'!D25</f>
        <v>SH</v>
      </c>
      <c r="H1625" s="43" t="str">
        <f>'pas318'!E25</f>
        <v>Shanghai</v>
      </c>
      <c r="O1625" t="str">
        <f t="shared" si="43"/>
        <v>1624|318|SH|Shanghai||||||</v>
      </c>
    </row>
    <row r="1626" spans="5:15">
      <c r="E1626" s="18">
        <v>1625</v>
      </c>
      <c r="F1626" s="158">
        <f>'pas318'!C26</f>
        <v>318</v>
      </c>
      <c r="G1626" s="18" t="str">
        <f>'pas318'!D26</f>
        <v>SN</v>
      </c>
      <c r="H1626" s="43" t="str">
        <f>'pas318'!E26</f>
        <v>Shaanxi</v>
      </c>
      <c r="O1626" t="str">
        <f t="shared" si="43"/>
        <v>1625|318|SN|Shaanxi||||||</v>
      </c>
    </row>
    <row r="1627" spans="5:15">
      <c r="E1627" s="18">
        <v>1626</v>
      </c>
      <c r="F1627" s="158">
        <f>'pas318'!C27</f>
        <v>318</v>
      </c>
      <c r="G1627" s="18" t="str">
        <f>'pas318'!D27</f>
        <v>SX</v>
      </c>
      <c r="H1627" s="43" t="str">
        <f>'pas318'!E27</f>
        <v>Shanxi</v>
      </c>
      <c r="O1627" t="str">
        <f t="shared" si="43"/>
        <v>1626|318|SX|Shanxi||||||</v>
      </c>
    </row>
    <row r="1628" spans="5:15">
      <c r="E1628" s="18">
        <v>1627</v>
      </c>
      <c r="F1628" s="158">
        <f>'pas318'!C28</f>
        <v>318</v>
      </c>
      <c r="G1628" s="18" t="str">
        <f>'pas318'!D28</f>
        <v>TJ</v>
      </c>
      <c r="H1628" s="43" t="str">
        <f>'pas318'!E28</f>
        <v>Tianjin</v>
      </c>
      <c r="O1628" t="str">
        <f t="shared" si="43"/>
        <v>1627|318|TJ|Tianjin||||||</v>
      </c>
    </row>
    <row r="1629" spans="5:15">
      <c r="E1629" s="18">
        <v>1628</v>
      </c>
      <c r="F1629" s="158">
        <f>'pas318'!C29</f>
        <v>318</v>
      </c>
      <c r="G1629" s="18" t="str">
        <f>'pas318'!D29</f>
        <v>XJ</v>
      </c>
      <c r="H1629" s="43" t="str">
        <f>'pas318'!E29</f>
        <v>Xinjiang</v>
      </c>
      <c r="O1629" t="str">
        <f t="shared" si="43"/>
        <v>1628|318|XJ|Xinjiang||||||</v>
      </c>
    </row>
    <row r="1630" spans="5:15">
      <c r="E1630" s="18">
        <v>1629</v>
      </c>
      <c r="F1630" s="158">
        <f>'pas318'!C30</f>
        <v>318</v>
      </c>
      <c r="G1630" s="18" t="str">
        <f>'pas318'!D30</f>
        <v>XZ</v>
      </c>
      <c r="H1630" s="43" t="str">
        <f>'pas318'!E30</f>
        <v>Xizang</v>
      </c>
      <c r="O1630" t="str">
        <f t="shared" si="43"/>
        <v>1629|318|XZ|Xizang||||||</v>
      </c>
    </row>
    <row r="1631" spans="5:15">
      <c r="E1631" s="18">
        <v>1630</v>
      </c>
      <c r="F1631" s="158">
        <f>'pas318'!C31</f>
        <v>318</v>
      </c>
      <c r="G1631" s="18" t="str">
        <f>'pas318'!D31</f>
        <v>YN</v>
      </c>
      <c r="H1631" s="43" t="str">
        <f>'pas318'!E31</f>
        <v>Yunnan</v>
      </c>
      <c r="O1631" t="str">
        <f t="shared" si="43"/>
        <v>1630|318|YN|Yunnan||||||</v>
      </c>
    </row>
    <row r="1632" spans="5:15">
      <c r="E1632" s="152">
        <v>1631</v>
      </c>
      <c r="F1632" s="158">
        <f>'pas318'!C32</f>
        <v>318</v>
      </c>
      <c r="G1632" s="18" t="str">
        <f>'pas318'!D32</f>
        <v>ZJ</v>
      </c>
      <c r="H1632" s="43" t="str">
        <f>'pas318'!E32</f>
        <v>Zhejiang</v>
      </c>
      <c r="O1632" t="str">
        <f t="shared" si="43"/>
        <v>1631|318|ZJ|Zhejiang||||||</v>
      </c>
    </row>
    <row r="1633" spans="4:15">
      <c r="D1633" t="str">
        <f t="shared" ref="D1633:D1665" si="45">VLOOKUP(F1633,$B$2:$C$404,2,FALSE)</f>
        <v>INDONESIA</v>
      </c>
      <c r="E1633" s="18">
        <v>1632</v>
      </c>
      <c r="F1633" s="153">
        <f>'pas327'!C2</f>
        <v>327</v>
      </c>
      <c r="G1633" s="152" t="str">
        <f>'pas327'!D2</f>
        <v>BA</v>
      </c>
      <c r="H1633" s="154" t="str">
        <f>'pas327'!E2</f>
        <v>Bali</v>
      </c>
      <c r="I1633" s="152"/>
      <c r="J1633" s="155"/>
      <c r="K1633" s="152"/>
      <c r="L1633" s="152"/>
      <c r="M1633" s="157"/>
      <c r="N1633" s="157"/>
      <c r="O1633" t="str">
        <f t="shared" si="43"/>
        <v>1632|327|BA|Bali||||||</v>
      </c>
    </row>
    <row r="1634" spans="4:15">
      <c r="E1634" s="18">
        <v>1633</v>
      </c>
      <c r="F1634" s="158">
        <f>'pas327'!C3</f>
        <v>327</v>
      </c>
      <c r="G1634" s="18" t="str">
        <f>'pas327'!D3</f>
        <v>BB</v>
      </c>
      <c r="H1634" s="43" t="str">
        <f>'pas327'!E3</f>
        <v>Bangka Belitung</v>
      </c>
      <c r="O1634" t="str">
        <f t="shared" si="43"/>
        <v>1633|327|BB|Bangka Belitung||||||</v>
      </c>
    </row>
    <row r="1635" spans="4:15">
      <c r="E1635" s="18">
        <v>1634</v>
      </c>
      <c r="F1635" s="158">
        <f>'pas327'!C4</f>
        <v>327</v>
      </c>
      <c r="G1635" s="18" t="str">
        <f>'pas327'!D4</f>
        <v>BT</v>
      </c>
      <c r="H1635" s="43" t="str">
        <f>'pas327'!E4</f>
        <v>Banten</v>
      </c>
      <c r="O1635" t="str">
        <f t="shared" si="43"/>
        <v>1634|327|BT|Banten||||||</v>
      </c>
    </row>
    <row r="1636" spans="4:15">
      <c r="E1636" s="18">
        <v>1635</v>
      </c>
      <c r="F1636" s="158">
        <f>'pas327'!C5</f>
        <v>327</v>
      </c>
      <c r="G1636" s="18" t="str">
        <f>'pas327'!D5</f>
        <v>BE</v>
      </c>
      <c r="H1636" s="43" t="str">
        <f>'pas327'!E5</f>
        <v>Bengkulu</v>
      </c>
      <c r="O1636" t="str">
        <f t="shared" si="43"/>
        <v>1635|327|BE|Bengkulu||||||</v>
      </c>
    </row>
    <row r="1637" spans="4:15">
      <c r="E1637" s="18">
        <v>1636</v>
      </c>
      <c r="F1637" s="158">
        <f>'pas327'!C6</f>
        <v>327</v>
      </c>
      <c r="G1637" s="18" t="str">
        <f>'pas327'!D6</f>
        <v>YO</v>
      </c>
      <c r="H1637" s="43" t="str">
        <f>'pas327'!E6</f>
        <v>DI Yogyakarta</v>
      </c>
      <c r="O1637" t="str">
        <f t="shared" si="43"/>
        <v>1636|327|YO|DI Yogyakarta||||||</v>
      </c>
    </row>
    <row r="1638" spans="4:15">
      <c r="E1638" s="18">
        <v>1637</v>
      </c>
      <c r="F1638" s="158">
        <f>'pas327'!C7</f>
        <v>327</v>
      </c>
      <c r="G1638" s="18" t="str">
        <f>'pas327'!D7</f>
        <v>JK</v>
      </c>
      <c r="H1638" s="43" t="str">
        <f>'pas327'!E7</f>
        <v>DKI Jakarta (Jakarta)</v>
      </c>
      <c r="O1638" t="str">
        <f t="shared" si="43"/>
        <v>1637|327|JK|DKI Jakarta (Jakarta)||||||</v>
      </c>
    </row>
    <row r="1639" spans="4:15">
      <c r="E1639" s="18">
        <v>1638</v>
      </c>
      <c r="F1639" s="158">
        <f>'pas327'!C8</f>
        <v>327</v>
      </c>
      <c r="G1639" s="18" t="str">
        <f>'pas327'!D8</f>
        <v>GO</v>
      </c>
      <c r="H1639" s="43" t="str">
        <f>'pas327'!E8</f>
        <v>Gorontalo</v>
      </c>
      <c r="O1639" t="str">
        <f t="shared" si="43"/>
        <v>1638|327|GO|Gorontalo||||||</v>
      </c>
    </row>
    <row r="1640" spans="4:15">
      <c r="E1640" s="18">
        <v>1639</v>
      </c>
      <c r="F1640" s="158">
        <f>'pas327'!C9</f>
        <v>327</v>
      </c>
      <c r="G1640" s="18" t="str">
        <f>'pas327'!D9</f>
        <v>JA</v>
      </c>
      <c r="H1640" s="43" t="str">
        <f>'pas327'!E9</f>
        <v>Jambi</v>
      </c>
      <c r="O1640" t="str">
        <f t="shared" si="43"/>
        <v>1639|327|JA|Jambi||||||</v>
      </c>
    </row>
    <row r="1641" spans="4:15">
      <c r="E1641" s="18">
        <v>1640</v>
      </c>
      <c r="F1641" s="158">
        <f>'pas327'!C10</f>
        <v>327</v>
      </c>
      <c r="G1641" s="18" t="str">
        <f>'pas327'!D10</f>
        <v>JB</v>
      </c>
      <c r="H1641" s="43" t="str">
        <f>'pas327'!E10</f>
        <v>Jawa Barat (West Java)</v>
      </c>
      <c r="O1641" t="str">
        <f t="shared" si="43"/>
        <v>1640|327|JB|Jawa Barat (West Java)||||||</v>
      </c>
    </row>
    <row r="1642" spans="4:15">
      <c r="E1642" s="152">
        <v>1641</v>
      </c>
      <c r="F1642" s="158">
        <f>'pas327'!C11</f>
        <v>327</v>
      </c>
      <c r="G1642" s="18" t="str">
        <f>'pas327'!D11</f>
        <v>JT</v>
      </c>
      <c r="H1642" s="43" t="str">
        <f>'pas327'!E11</f>
        <v>Jawa Tengah (Central Java)</v>
      </c>
      <c r="O1642" t="str">
        <f t="shared" si="43"/>
        <v>1641|327|JT|Jawa Tengah (Central Java)||||||</v>
      </c>
    </row>
    <row r="1643" spans="4:15">
      <c r="E1643" s="18">
        <v>1642</v>
      </c>
      <c r="F1643" s="158">
        <f>'pas327'!C12</f>
        <v>327</v>
      </c>
      <c r="G1643" s="18" t="str">
        <f>'pas327'!D12</f>
        <v>JI</v>
      </c>
      <c r="H1643" s="43" t="str">
        <f>'pas327'!E12</f>
        <v>Jawa Timur (East Java)</v>
      </c>
      <c r="O1643" t="str">
        <f t="shared" si="43"/>
        <v>1642|327|JI|Jawa Timur (East Java)||||||</v>
      </c>
    </row>
    <row r="1644" spans="4:15">
      <c r="E1644" s="18">
        <v>1643</v>
      </c>
      <c r="F1644" s="158">
        <f>'pas327'!C13</f>
        <v>327</v>
      </c>
      <c r="G1644" s="18" t="str">
        <f>'pas327'!D13</f>
        <v>KB</v>
      </c>
      <c r="H1644" s="43" t="str">
        <f>'pas327'!E13</f>
        <v>Kalimantan Barat (West Borneo)</v>
      </c>
      <c r="O1644" t="str">
        <f t="shared" si="43"/>
        <v>1643|327|KB|Kalimantan Barat (West Borneo)||||||</v>
      </c>
    </row>
    <row r="1645" spans="4:15">
      <c r="E1645" s="18">
        <v>1644</v>
      </c>
      <c r="F1645" s="158">
        <f>'pas327'!C14</f>
        <v>327</v>
      </c>
      <c r="G1645" s="18" t="str">
        <f>'pas327'!D14</f>
        <v>KS</v>
      </c>
      <c r="H1645" s="43" t="str">
        <f>'pas327'!E14</f>
        <v>Kalimantan Selatan (South Borneo)</v>
      </c>
      <c r="O1645" t="str">
        <f t="shared" si="43"/>
        <v>1644|327|KS|Kalimantan Selatan (South Borneo)||||||</v>
      </c>
    </row>
    <row r="1646" spans="4:15">
      <c r="E1646" s="18">
        <v>1645</v>
      </c>
      <c r="F1646" s="158">
        <f>'pas327'!C15</f>
        <v>327</v>
      </c>
      <c r="G1646" s="18" t="str">
        <f>'pas327'!D15</f>
        <v>KT</v>
      </c>
      <c r="H1646" s="43" t="str">
        <f>'pas327'!E15</f>
        <v>Kalimantan Tengah (Central Borneo)</v>
      </c>
      <c r="O1646" t="str">
        <f t="shared" si="43"/>
        <v>1645|327|KT|Kalimantan Tengah (Central Borneo)||||||</v>
      </c>
    </row>
    <row r="1647" spans="4:15">
      <c r="E1647" s="18">
        <v>1646</v>
      </c>
      <c r="F1647" s="158">
        <f>'pas327'!C16</f>
        <v>327</v>
      </c>
      <c r="G1647" s="18" t="str">
        <f>'pas327'!D16</f>
        <v>KI</v>
      </c>
      <c r="H1647" s="43" t="str">
        <f>'pas327'!E16</f>
        <v>Kalimantan Timur (East Borneo)</v>
      </c>
      <c r="O1647" t="str">
        <f t="shared" si="43"/>
        <v>1646|327|KI|Kalimantan Timur (East Borneo)||||||</v>
      </c>
    </row>
    <row r="1648" spans="4:15">
      <c r="E1648" s="18">
        <v>1647</v>
      </c>
      <c r="F1648" s="158">
        <f>'pas327'!C17</f>
        <v>327</v>
      </c>
      <c r="G1648" s="18" t="str">
        <f>'pas327'!D17</f>
        <v>KR</v>
      </c>
      <c r="H1648" s="43" t="str">
        <f>'pas327'!E17</f>
        <v>Kepulauan Riau</v>
      </c>
      <c r="O1648" t="str">
        <f t="shared" si="43"/>
        <v>1647|327|KR|Kepulauan Riau||||||</v>
      </c>
    </row>
    <row r="1649" spans="5:15">
      <c r="E1649" s="18">
        <v>1648</v>
      </c>
      <c r="F1649" s="158">
        <f>'pas327'!C18</f>
        <v>327</v>
      </c>
      <c r="G1649" s="18" t="str">
        <f>'pas327'!D18</f>
        <v>LA</v>
      </c>
      <c r="H1649" s="43" t="str">
        <f>'pas327'!E18</f>
        <v>Lampung</v>
      </c>
      <c r="O1649" t="str">
        <f t="shared" si="43"/>
        <v>1648|327|LA|Lampung||||||</v>
      </c>
    </row>
    <row r="1650" spans="5:15">
      <c r="E1650" s="18">
        <v>1649</v>
      </c>
      <c r="F1650" s="158">
        <f>'pas327'!C19</f>
        <v>327</v>
      </c>
      <c r="G1650" s="18" t="str">
        <f>'pas327'!D19</f>
        <v>MA</v>
      </c>
      <c r="H1650" s="43" t="str">
        <f>'pas327'!E19</f>
        <v>Maluku (Moluccas)</v>
      </c>
      <c r="O1650" t="str">
        <f t="shared" si="43"/>
        <v>1649|327|MA|Maluku (Moluccas)||||||</v>
      </c>
    </row>
    <row r="1651" spans="5:15">
      <c r="E1651" s="18">
        <v>1650</v>
      </c>
      <c r="F1651" s="158">
        <f>'pas327'!C20</f>
        <v>327</v>
      </c>
      <c r="G1651" s="18" t="str">
        <f>'pas327'!D20</f>
        <v>MU</v>
      </c>
      <c r="H1651" s="43" t="str">
        <f>'pas327'!E20</f>
        <v>Maluku Utara (North Moluccas)</v>
      </c>
      <c r="O1651" t="str">
        <f t="shared" si="43"/>
        <v>1650|327|MU|Maluku Utara (North Moluccas)||||||</v>
      </c>
    </row>
    <row r="1652" spans="5:15">
      <c r="E1652" s="152">
        <v>1651</v>
      </c>
      <c r="F1652" s="158">
        <f>'pas327'!C21</f>
        <v>327</v>
      </c>
      <c r="G1652" s="18" t="str">
        <f>'pas327'!D21</f>
        <v>AC</v>
      </c>
      <c r="H1652" s="43" t="str">
        <f>'pas327'!E21</f>
        <v>Nanggroe Aceh Darussalam (Aceh)</v>
      </c>
      <c r="O1652" t="str">
        <f t="shared" si="43"/>
        <v>1651|327|AC|Nanggroe Aceh Darussalam (Aceh)||||||</v>
      </c>
    </row>
    <row r="1653" spans="5:15">
      <c r="E1653" s="18">
        <v>1652</v>
      </c>
      <c r="F1653" s="158">
        <f>'pas327'!C22</f>
        <v>327</v>
      </c>
      <c r="G1653" s="18" t="str">
        <f>'pas327'!D22</f>
        <v>NB</v>
      </c>
      <c r="H1653" s="43" t="str">
        <f>'pas327'!E22</f>
        <v>Nusa Tenggara Barat (West Lesser Sunda Isl)</v>
      </c>
      <c r="O1653" t="str">
        <f t="shared" si="43"/>
        <v>1652|327|NB|Nusa Tenggara Barat (West Lesser Sunda Isl)||||||</v>
      </c>
    </row>
    <row r="1654" spans="5:15">
      <c r="E1654" s="18">
        <v>1653</v>
      </c>
      <c r="F1654" s="158">
        <f>'pas327'!C23</f>
        <v>327</v>
      </c>
      <c r="G1654" s="18" t="str">
        <f>'pas327'!D23</f>
        <v>NT</v>
      </c>
      <c r="H1654" s="43" t="str">
        <f>'pas327'!E23</f>
        <v>Nusa Tenggara Timur (East Lesser Suna Isl)</v>
      </c>
      <c r="O1654" t="str">
        <f t="shared" si="43"/>
        <v>1653|327|NT|Nusa Tenggara Timur (East Lesser Suna Isl)||||||</v>
      </c>
    </row>
    <row r="1655" spans="5:15">
      <c r="E1655" s="18">
        <v>1654</v>
      </c>
      <c r="F1655" s="158">
        <f>'pas327'!C24</f>
        <v>327</v>
      </c>
      <c r="G1655" s="18" t="str">
        <f>'pas327'!D24</f>
        <v>IJ</v>
      </c>
      <c r="H1655" s="43" t="str">
        <f>'pas327'!E24</f>
        <v>Papua (Irian Jaya)</v>
      </c>
      <c r="O1655" t="str">
        <f t="shared" si="43"/>
        <v>1654|327|IJ|Papua (Irian Jaya)||||||</v>
      </c>
    </row>
    <row r="1656" spans="5:15">
      <c r="E1656" s="18">
        <v>1655</v>
      </c>
      <c r="F1656" s="158">
        <f>'pas327'!C25</f>
        <v>327</v>
      </c>
      <c r="G1656" s="18" t="str">
        <f>'pas327'!D25</f>
        <v>RI</v>
      </c>
      <c r="H1656" s="43" t="str">
        <f>'pas327'!E25</f>
        <v>Riau</v>
      </c>
      <c r="O1656" t="str">
        <f t="shared" si="43"/>
        <v>1655|327|RI|Riau||||||</v>
      </c>
    </row>
    <row r="1657" spans="5:15">
      <c r="E1657" s="18">
        <v>1656</v>
      </c>
      <c r="F1657" s="158">
        <f>'pas327'!C26</f>
        <v>327</v>
      </c>
      <c r="G1657" s="18" t="str">
        <f>'pas327'!D26</f>
        <v>SR</v>
      </c>
      <c r="H1657" s="43" t="str">
        <f>'pas327'!E26</f>
        <v>Sulawesi Barat (West Celebes)</v>
      </c>
      <c r="O1657" t="str">
        <f t="shared" si="43"/>
        <v>1656|327|SR|Sulawesi Barat (West Celebes)||||||</v>
      </c>
    </row>
    <row r="1658" spans="5:15">
      <c r="E1658" s="18">
        <v>1657</v>
      </c>
      <c r="F1658" s="158">
        <f>'pas327'!C27</f>
        <v>327</v>
      </c>
      <c r="G1658" s="18" t="str">
        <f>'pas327'!D27</f>
        <v>SN</v>
      </c>
      <c r="H1658" s="43" t="str">
        <f>'pas327'!E27</f>
        <v>Sulawesi Selatan (South Celebes)</v>
      </c>
      <c r="O1658" t="str">
        <f t="shared" si="43"/>
        <v>1657|327|SN|Sulawesi Selatan (South Celebes)||||||</v>
      </c>
    </row>
    <row r="1659" spans="5:15">
      <c r="E1659" s="18">
        <v>1658</v>
      </c>
      <c r="F1659" s="158">
        <f>'pas327'!C28</f>
        <v>327</v>
      </c>
      <c r="G1659" s="18" t="str">
        <f>'pas327'!D28</f>
        <v>ST</v>
      </c>
      <c r="H1659" s="43" t="str">
        <f>'pas327'!E28</f>
        <v>Sulawesi Tengah (Central Celebes)</v>
      </c>
      <c r="O1659" t="str">
        <f t="shared" si="43"/>
        <v>1658|327|ST|Sulawesi Tengah (Central Celebes)||||||</v>
      </c>
    </row>
    <row r="1660" spans="5:15">
      <c r="E1660" s="18">
        <v>1659</v>
      </c>
      <c r="F1660" s="158">
        <f>'pas327'!C29</f>
        <v>327</v>
      </c>
      <c r="G1660" s="18" t="str">
        <f>'pas327'!D29</f>
        <v>SG</v>
      </c>
      <c r="H1660" s="43" t="str">
        <f>'pas327'!E29</f>
        <v>Sulawesi Tenggara (Southeast Celebes)</v>
      </c>
      <c r="O1660" t="str">
        <f t="shared" si="43"/>
        <v>1659|327|SG|Sulawesi Tenggara (Southeast Celebes)||||||</v>
      </c>
    </row>
    <row r="1661" spans="5:15">
      <c r="E1661" s="18">
        <v>1660</v>
      </c>
      <c r="F1661" s="158">
        <f>'pas327'!C30</f>
        <v>327</v>
      </c>
      <c r="G1661" s="18" t="str">
        <f>'pas327'!D30</f>
        <v>SA</v>
      </c>
      <c r="H1661" s="43" t="str">
        <f>'pas327'!E30</f>
        <v>Sulawesi Utara (North Celebes)</v>
      </c>
      <c r="O1661" t="str">
        <f t="shared" si="43"/>
        <v>1660|327|SA|Sulawesi Utara (North Celebes)||||||</v>
      </c>
    </row>
    <row r="1662" spans="5:15">
      <c r="E1662" s="152">
        <v>1661</v>
      </c>
      <c r="F1662" s="158">
        <f>'pas327'!C31</f>
        <v>327</v>
      </c>
      <c r="G1662" s="18" t="str">
        <f>'pas327'!D31</f>
        <v>SB</v>
      </c>
      <c r="H1662" s="43" t="str">
        <f>'pas327'!E31</f>
        <v>Sumatera Barat (West Sumatra)</v>
      </c>
      <c r="O1662" t="str">
        <f t="shared" si="43"/>
        <v>1661|327|SB|Sumatera Barat (West Sumatra)||||||</v>
      </c>
    </row>
    <row r="1663" spans="5:15">
      <c r="E1663" s="18">
        <v>1662</v>
      </c>
      <c r="F1663" s="158">
        <f>'pas327'!C32</f>
        <v>327</v>
      </c>
      <c r="G1663" s="18" t="str">
        <f>'pas327'!D32</f>
        <v>SS</v>
      </c>
      <c r="H1663" s="43" t="str">
        <f>'pas327'!E32</f>
        <v>Sumatera Selatan (South Sumatra)</v>
      </c>
      <c r="O1663" t="str">
        <f t="shared" si="43"/>
        <v>1662|327|SS|Sumatera Selatan (South Sumatra)||||||</v>
      </c>
    </row>
    <row r="1664" spans="5:15">
      <c r="E1664" s="18">
        <v>1663</v>
      </c>
      <c r="F1664" s="158">
        <f>'pas327'!C33</f>
        <v>327</v>
      </c>
      <c r="G1664" s="18" t="str">
        <f>'pas327'!D33</f>
        <v>SU</v>
      </c>
      <c r="H1664" s="43" t="str">
        <f>'pas327'!E33</f>
        <v>Sumatera Utara (North Sumatra)</v>
      </c>
      <c r="O1664" t="str">
        <f t="shared" si="43"/>
        <v>1663|327|SU|Sumatera Utara (North Sumatra)||||||</v>
      </c>
    </row>
    <row r="1665" spans="4:15">
      <c r="D1665" t="str">
        <f t="shared" si="45"/>
        <v>JAPAN</v>
      </c>
      <c r="E1665" s="18">
        <v>1664</v>
      </c>
      <c r="F1665" s="153">
        <f>'pas339'!I2</f>
        <v>339</v>
      </c>
      <c r="G1665" s="152">
        <f>'pas339'!J2</f>
        <v>12</v>
      </c>
      <c r="H1665" s="154" t="str">
        <f>'pas339'!K2</f>
        <v>Chiba</v>
      </c>
      <c r="I1665" s="152"/>
      <c r="J1665" s="155"/>
      <c r="K1665" s="152"/>
      <c r="L1665" s="152"/>
      <c r="M1665" s="157"/>
      <c r="N1665" s="157"/>
      <c r="O1665" t="str">
        <f t="shared" ref="O1665:O1728" si="46">E1665&amp;"|"&amp;F1665&amp;"|"&amp;G1665&amp;"|"&amp;H1665&amp;"|"&amp;I1665&amp;"|"&amp;J1665&amp;"|"&amp;K1665&amp;"|"&amp;L1665&amp;"|"&amp;IF(M1665 &lt;&gt; "",TEXT(M1665,"yyyy-mm-dd"),"")&amp;"|"&amp;IF(N1665 &lt;&gt; "",TEXT(N1665,"yyyy-mm-dd"),"")</f>
        <v>1664|339|12|Chiba||||||</v>
      </c>
    </row>
    <row r="1666" spans="4:15">
      <c r="E1666" s="18">
        <v>1665</v>
      </c>
      <c r="F1666" s="158">
        <f>'pas339'!I3</f>
        <v>339</v>
      </c>
      <c r="G1666" s="18">
        <f>'pas339'!J3</f>
        <v>16</v>
      </c>
      <c r="H1666" s="43" t="str">
        <f>'pas339'!K3</f>
        <v>Gunma</v>
      </c>
      <c r="O1666" t="str">
        <f t="shared" si="46"/>
        <v>1665|339|16|Gunma||||||</v>
      </c>
    </row>
    <row r="1667" spans="4:15">
      <c r="E1667" s="18">
        <v>1666</v>
      </c>
      <c r="F1667" s="158">
        <f>'pas339'!I4</f>
        <v>339</v>
      </c>
      <c r="G1667" s="18">
        <f>'pas339'!J4</f>
        <v>14</v>
      </c>
      <c r="H1667" s="43" t="str">
        <f>'pas339'!K4</f>
        <v>Ibaraki</v>
      </c>
      <c r="O1667" t="str">
        <f t="shared" si="46"/>
        <v>1666|339|14|Ibaraki||||||</v>
      </c>
    </row>
    <row r="1668" spans="4:15">
      <c r="E1668" s="18">
        <v>1667</v>
      </c>
      <c r="F1668" s="158">
        <f>'pas339'!I5</f>
        <v>339</v>
      </c>
      <c r="G1668" s="18">
        <f>'pas339'!J5</f>
        <v>11</v>
      </c>
      <c r="H1668" s="43" t="str">
        <f>'pas339'!K5</f>
        <v>Kanagawa</v>
      </c>
      <c r="O1668" t="str">
        <f t="shared" si="46"/>
        <v>1667|339|11|Kanagawa||||||</v>
      </c>
    </row>
    <row r="1669" spans="4:15">
      <c r="E1669" s="18">
        <v>1668</v>
      </c>
      <c r="F1669" s="158">
        <f>'pas339'!I6</f>
        <v>339</v>
      </c>
      <c r="G1669" s="18">
        <f>'pas339'!J6</f>
        <v>13</v>
      </c>
      <c r="H1669" s="43" t="str">
        <f>'pas339'!K6</f>
        <v>Saitama</v>
      </c>
      <c r="O1669" t="str">
        <f t="shared" si="46"/>
        <v>1668|339|13|Saitama||||||</v>
      </c>
    </row>
    <row r="1670" spans="4:15">
      <c r="E1670" s="18">
        <v>1669</v>
      </c>
      <c r="F1670" s="158">
        <f>'pas339'!I7</f>
        <v>339</v>
      </c>
      <c r="G1670" s="18">
        <f>'pas339'!J7</f>
        <v>15</v>
      </c>
      <c r="H1670" s="43" t="str">
        <f>'pas339'!K7</f>
        <v>Tochigi</v>
      </c>
      <c r="O1670" t="str">
        <f t="shared" si="46"/>
        <v>1669|339|15|Tochigi||||||</v>
      </c>
    </row>
    <row r="1671" spans="4:15">
      <c r="E1671" s="18">
        <v>1670</v>
      </c>
      <c r="F1671" s="158">
        <f>'pas339'!I8</f>
        <v>339</v>
      </c>
      <c r="G1671" s="18">
        <f>'pas339'!J8</f>
        <v>10</v>
      </c>
      <c r="H1671" s="43" t="str">
        <f>'pas339'!K8</f>
        <v>Tokyo</v>
      </c>
      <c r="O1671" t="str">
        <f t="shared" si="46"/>
        <v>1670|339|10|Tokyo||||||</v>
      </c>
    </row>
    <row r="1672" spans="4:15">
      <c r="E1672" s="152">
        <v>1671</v>
      </c>
      <c r="F1672" s="158">
        <f>'pas339'!I9</f>
        <v>339</v>
      </c>
      <c r="G1672" s="18">
        <f>'pas339'!J9</f>
        <v>17</v>
      </c>
      <c r="H1672" s="43" t="str">
        <f>'pas339'!K9</f>
        <v>Yamanashi</v>
      </c>
      <c r="O1672" t="str">
        <f t="shared" si="46"/>
        <v>1671|339|17|Yamanashi||||||</v>
      </c>
    </row>
    <row r="1673" spans="4:15">
      <c r="E1673" s="18">
        <v>1672</v>
      </c>
      <c r="F1673" s="158">
        <f>'pas339'!I10</f>
        <v>339</v>
      </c>
      <c r="G1673" s="18">
        <f>'pas339'!J10</f>
        <v>20</v>
      </c>
      <c r="H1673" s="43" t="str">
        <f>'pas339'!K10</f>
        <v>Aichi</v>
      </c>
      <c r="O1673" t="str">
        <f t="shared" si="46"/>
        <v>1672|339|20|Aichi||||||</v>
      </c>
    </row>
    <row r="1674" spans="4:15">
      <c r="E1674" s="18">
        <v>1673</v>
      </c>
      <c r="F1674" s="158">
        <f>'pas339'!I11</f>
        <v>339</v>
      </c>
      <c r="G1674" s="18">
        <f>'pas339'!J11</f>
        <v>19</v>
      </c>
      <c r="H1674" s="43" t="str">
        <f>'pas339'!K11</f>
        <v>Gifu</v>
      </c>
      <c r="O1674" t="str">
        <f t="shared" si="46"/>
        <v>1673|339|19|Gifu||||||</v>
      </c>
    </row>
    <row r="1675" spans="4:15">
      <c r="E1675" s="18">
        <v>1674</v>
      </c>
      <c r="F1675" s="158">
        <f>'pas339'!I12</f>
        <v>339</v>
      </c>
      <c r="G1675" s="18">
        <f>'pas339'!J12</f>
        <v>21</v>
      </c>
      <c r="H1675" s="43" t="str">
        <f>'pas339'!K12</f>
        <v>Mie</v>
      </c>
      <c r="O1675" t="str">
        <f t="shared" si="46"/>
        <v>1674|339|21|Mie||||||</v>
      </c>
    </row>
    <row r="1676" spans="4:15">
      <c r="E1676" s="18">
        <v>1675</v>
      </c>
      <c r="F1676" s="158">
        <f>'pas339'!I13</f>
        <v>339</v>
      </c>
      <c r="G1676" s="18">
        <f>'pas339'!J13</f>
        <v>18</v>
      </c>
      <c r="H1676" s="43" t="str">
        <f>'pas339'!K13</f>
        <v>Shizuoka</v>
      </c>
      <c r="O1676" t="str">
        <f t="shared" si="46"/>
        <v>1675|339|18|Shizuoka||||||</v>
      </c>
    </row>
    <row r="1677" spans="4:15">
      <c r="E1677" s="18">
        <v>1676</v>
      </c>
      <c r="F1677" s="158">
        <f>'pas339'!I14</f>
        <v>339</v>
      </c>
      <c r="G1677" s="18">
        <f>'pas339'!J14</f>
        <v>27</v>
      </c>
      <c r="H1677" s="43" t="str">
        <f>'pas339'!K14</f>
        <v>Hyogo</v>
      </c>
      <c r="O1677" t="str">
        <f t="shared" si="46"/>
        <v>1676|339|27|Hyogo||||||</v>
      </c>
    </row>
    <row r="1678" spans="4:15">
      <c r="E1678" s="18">
        <v>1677</v>
      </c>
      <c r="F1678" s="158">
        <f>'pas339'!I15</f>
        <v>339</v>
      </c>
      <c r="G1678" s="18">
        <f>'pas339'!J15</f>
        <v>22</v>
      </c>
      <c r="H1678" s="43" t="str">
        <f>'pas339'!K15</f>
        <v>Kyoto</v>
      </c>
      <c r="O1678" t="str">
        <f t="shared" si="46"/>
        <v>1677|339|22|Kyoto||||||</v>
      </c>
    </row>
    <row r="1679" spans="4:15">
      <c r="E1679" s="18">
        <v>1678</v>
      </c>
      <c r="F1679" s="158">
        <f>'pas339'!I16</f>
        <v>339</v>
      </c>
      <c r="G1679" s="18">
        <f>'pas339'!J16</f>
        <v>24</v>
      </c>
      <c r="H1679" s="43" t="str">
        <f>'pas339'!K16</f>
        <v>Nara</v>
      </c>
      <c r="O1679" t="str">
        <f t="shared" si="46"/>
        <v>1678|339|24|Nara||||||</v>
      </c>
    </row>
    <row r="1680" spans="4:15">
      <c r="E1680" s="18">
        <v>1679</v>
      </c>
      <c r="F1680" s="158">
        <f>'pas339'!I17</f>
        <v>339</v>
      </c>
      <c r="G1680" s="18">
        <f>'pas339'!J17</f>
        <v>25</v>
      </c>
      <c r="H1680" s="43" t="str">
        <f>'pas339'!K17</f>
        <v>Osaka</v>
      </c>
      <c r="O1680" t="str">
        <f t="shared" si="46"/>
        <v>1679|339|25|Osaka||||||</v>
      </c>
    </row>
    <row r="1681" spans="5:15">
      <c r="E1681" s="18">
        <v>1680</v>
      </c>
      <c r="F1681" s="158">
        <f>'pas339'!I18</f>
        <v>339</v>
      </c>
      <c r="G1681" s="18">
        <f>'pas339'!J18</f>
        <v>23</v>
      </c>
      <c r="H1681" s="43" t="str">
        <f>'pas339'!K18</f>
        <v>Shiga</v>
      </c>
      <c r="O1681" t="str">
        <f t="shared" si="46"/>
        <v>1680|339|23|Shiga||||||</v>
      </c>
    </row>
    <row r="1682" spans="5:15">
      <c r="E1682" s="152">
        <v>1681</v>
      </c>
      <c r="F1682" s="158">
        <f>'pas339'!I19</f>
        <v>339</v>
      </c>
      <c r="G1682" s="18">
        <f>'pas339'!J19</f>
        <v>26</v>
      </c>
      <c r="H1682" s="43" t="str">
        <f>'pas339'!K19</f>
        <v>Wakayama</v>
      </c>
      <c r="O1682" t="str">
        <f t="shared" si="46"/>
        <v>1681|339|26|Wakayama||||||</v>
      </c>
    </row>
    <row r="1683" spans="5:15">
      <c r="E1683" s="18">
        <v>1682</v>
      </c>
      <c r="F1683" s="158">
        <f>'pas339'!I20</f>
        <v>339</v>
      </c>
      <c r="G1683" s="18">
        <f>'pas339'!J20</f>
        <v>35</v>
      </c>
      <c r="H1683" s="43" t="str">
        <f>'pas339'!K20</f>
        <v>Hiroshima</v>
      </c>
      <c r="O1683" t="str">
        <f t="shared" si="46"/>
        <v>1682|339|35|Hiroshima||||||</v>
      </c>
    </row>
    <row r="1684" spans="5:15">
      <c r="E1684" s="18">
        <v>1683</v>
      </c>
      <c r="F1684" s="158">
        <f>'pas339'!I21</f>
        <v>339</v>
      </c>
      <c r="G1684" s="18">
        <f>'pas339'!J21</f>
        <v>31</v>
      </c>
      <c r="H1684" s="43" t="str">
        <f>'pas339'!K21</f>
        <v>Okayama</v>
      </c>
      <c r="O1684" t="str">
        <f t="shared" si="46"/>
        <v>1683|339|31|Okayama||||||</v>
      </c>
    </row>
    <row r="1685" spans="5:15">
      <c r="E1685" s="18">
        <v>1684</v>
      </c>
      <c r="F1685" s="158">
        <f>'pas339'!I22</f>
        <v>339</v>
      </c>
      <c r="G1685" s="18">
        <f>'pas339'!J22</f>
        <v>32</v>
      </c>
      <c r="H1685" s="43" t="str">
        <f>'pas339'!K22</f>
        <v>Shimane</v>
      </c>
      <c r="O1685" t="str">
        <f t="shared" si="46"/>
        <v>1684|339|32|Shimane||||||</v>
      </c>
    </row>
    <row r="1686" spans="5:15">
      <c r="E1686" s="18">
        <v>1685</v>
      </c>
      <c r="F1686" s="158">
        <f>'pas339'!I23</f>
        <v>339</v>
      </c>
      <c r="G1686" s="18">
        <f>'pas339'!J23</f>
        <v>34</v>
      </c>
      <c r="H1686" s="43" t="str">
        <f>'pas339'!K23</f>
        <v>Tottori</v>
      </c>
      <c r="O1686" t="str">
        <f t="shared" si="46"/>
        <v>1685|339|34|Tottori||||||</v>
      </c>
    </row>
    <row r="1687" spans="5:15">
      <c r="E1687" s="18">
        <v>1686</v>
      </c>
      <c r="F1687" s="158">
        <f>'pas339'!I24</f>
        <v>339</v>
      </c>
      <c r="G1687" s="18">
        <f>'pas339'!J24</f>
        <v>33</v>
      </c>
      <c r="H1687" s="43" t="str">
        <f>'pas339'!K24</f>
        <v>Yamaguchi</v>
      </c>
      <c r="O1687" t="str">
        <f t="shared" si="46"/>
        <v>1686|339|33|Yamaguchi||||||</v>
      </c>
    </row>
    <row r="1688" spans="5:15">
      <c r="E1688" s="18">
        <v>1687</v>
      </c>
      <c r="F1688" s="158">
        <f>'pas339'!I25</f>
        <v>339</v>
      </c>
      <c r="G1688" s="18">
        <f>'pas339'!J25</f>
        <v>38</v>
      </c>
      <c r="H1688" s="43" t="str">
        <f>'pas339'!K25</f>
        <v>Ehime</v>
      </c>
      <c r="O1688" t="str">
        <f t="shared" si="46"/>
        <v>1687|339|38|Ehime||||||</v>
      </c>
    </row>
    <row r="1689" spans="5:15">
      <c r="E1689" s="18">
        <v>1688</v>
      </c>
      <c r="F1689" s="158">
        <f>'pas339'!I26</f>
        <v>339</v>
      </c>
      <c r="G1689" s="18">
        <f>'pas339'!J26</f>
        <v>36</v>
      </c>
      <c r="H1689" s="43" t="str">
        <f>'pas339'!K26</f>
        <v>Kagawa</v>
      </c>
      <c r="O1689" t="str">
        <f t="shared" si="46"/>
        <v>1688|339|36|Kagawa||||||</v>
      </c>
    </row>
    <row r="1690" spans="5:15">
      <c r="E1690" s="18">
        <v>1689</v>
      </c>
      <c r="F1690" s="158">
        <f>'pas339'!I27</f>
        <v>339</v>
      </c>
      <c r="G1690" s="18">
        <f>'pas339'!J27</f>
        <v>39</v>
      </c>
      <c r="H1690" s="43" t="str">
        <f>'pas339'!K27</f>
        <v>Kochi</v>
      </c>
      <c r="O1690" t="str">
        <f t="shared" si="46"/>
        <v>1689|339|39|Kochi||||||</v>
      </c>
    </row>
    <row r="1691" spans="5:15">
      <c r="E1691" s="18">
        <v>1690</v>
      </c>
      <c r="F1691" s="158">
        <f>'pas339'!I28</f>
        <v>339</v>
      </c>
      <c r="G1691" s="18">
        <f>'pas339'!J28</f>
        <v>37</v>
      </c>
      <c r="H1691" s="43" t="str">
        <f>'pas339'!K28</f>
        <v>Tokushima</v>
      </c>
      <c r="O1691" t="str">
        <f t="shared" si="46"/>
        <v>1690|339|37|Tokushima||||||</v>
      </c>
    </row>
    <row r="1692" spans="5:15">
      <c r="E1692" s="152">
        <v>1691</v>
      </c>
      <c r="F1692" s="158">
        <f>'pas339'!I29</f>
        <v>339</v>
      </c>
      <c r="G1692" s="18">
        <f>'pas339'!J29</f>
        <v>40</v>
      </c>
      <c r="H1692" s="43" t="str">
        <f>'pas339'!K29</f>
        <v>Fukuoka</v>
      </c>
      <c r="O1692" t="str">
        <f t="shared" si="46"/>
        <v>1691|339|40|Fukuoka||||||</v>
      </c>
    </row>
    <row r="1693" spans="5:15">
      <c r="E1693" s="18">
        <v>1692</v>
      </c>
      <c r="F1693" s="158">
        <f>'pas339'!I30</f>
        <v>339</v>
      </c>
      <c r="G1693" s="18">
        <f>'pas339'!J30</f>
        <v>46</v>
      </c>
      <c r="H1693" s="43" t="str">
        <f>'pas339'!K30</f>
        <v>Kagoshima</v>
      </c>
      <c r="O1693" t="str">
        <f t="shared" si="46"/>
        <v>1692|339|46|Kagoshima||||||</v>
      </c>
    </row>
    <row r="1694" spans="5:15">
      <c r="E1694" s="18">
        <v>1693</v>
      </c>
      <c r="F1694" s="158">
        <f>'pas339'!I31</f>
        <v>339</v>
      </c>
      <c r="G1694" s="18">
        <f>'pas339'!J31</f>
        <v>43</v>
      </c>
      <c r="H1694" s="43" t="str">
        <f>'pas339'!K31</f>
        <v>Kumamoto</v>
      </c>
      <c r="O1694" t="str">
        <f t="shared" si="46"/>
        <v>1693|339|43|Kumamoto||||||</v>
      </c>
    </row>
    <row r="1695" spans="5:15">
      <c r="E1695" s="18">
        <v>1694</v>
      </c>
      <c r="F1695" s="158">
        <f>'pas339'!I32</f>
        <v>339</v>
      </c>
      <c r="G1695" s="18">
        <f>'pas339'!J32</f>
        <v>45</v>
      </c>
      <c r="H1695" s="43" t="str">
        <f>'pas339'!K32</f>
        <v>Miyazaki</v>
      </c>
      <c r="O1695" t="str">
        <f t="shared" si="46"/>
        <v>1694|339|45|Miyazaki||||||</v>
      </c>
    </row>
    <row r="1696" spans="5:15">
      <c r="E1696" s="18">
        <v>1695</v>
      </c>
      <c r="F1696" s="158">
        <f>'pas339'!I33</f>
        <v>339</v>
      </c>
      <c r="G1696" s="18">
        <f>'pas339'!J33</f>
        <v>42</v>
      </c>
      <c r="H1696" s="43" t="str">
        <f>'pas339'!K33</f>
        <v>Nagasaki</v>
      </c>
      <c r="O1696" t="str">
        <f t="shared" si="46"/>
        <v>1695|339|42|Nagasaki||||||</v>
      </c>
    </row>
    <row r="1697" spans="4:15">
      <c r="E1697" s="18">
        <v>1696</v>
      </c>
      <c r="F1697" s="158">
        <f>'pas339'!I34</f>
        <v>339</v>
      </c>
      <c r="G1697" s="18">
        <f>'pas339'!J34</f>
        <v>44</v>
      </c>
      <c r="H1697" s="43" t="str">
        <f>'pas339'!K34</f>
        <v>Oita</v>
      </c>
      <c r="O1697" t="str">
        <f t="shared" si="46"/>
        <v>1696|339|44|Oita||||||</v>
      </c>
    </row>
    <row r="1698" spans="4:15">
      <c r="E1698" s="18">
        <v>1697</v>
      </c>
      <c r="F1698" s="158">
        <f>'pas339'!I35</f>
        <v>339</v>
      </c>
      <c r="G1698" s="18">
        <f>'pas339'!J35</f>
        <v>47</v>
      </c>
      <c r="H1698" s="43" t="str">
        <f>'pas339'!K35</f>
        <v>Okinawa</v>
      </c>
      <c r="O1698" t="str">
        <f t="shared" si="46"/>
        <v>1697|339|47|Okinawa||||||</v>
      </c>
    </row>
    <row r="1699" spans="4:15">
      <c r="E1699" s="18">
        <v>1698</v>
      </c>
      <c r="F1699" s="158">
        <f>'pas339'!I36</f>
        <v>339</v>
      </c>
      <c r="G1699" s="18">
        <f>'pas339'!J36</f>
        <v>41</v>
      </c>
      <c r="H1699" s="43" t="str">
        <f>'pas339'!K36</f>
        <v>Saga</v>
      </c>
      <c r="O1699" t="str">
        <f t="shared" si="46"/>
        <v>1698|339|41|Saga||||||</v>
      </c>
    </row>
    <row r="1700" spans="4:15">
      <c r="E1700" s="18">
        <v>1699</v>
      </c>
      <c r="F1700" s="158">
        <f>'pas339'!I37</f>
        <v>339</v>
      </c>
      <c r="G1700" s="18">
        <f>'pas339'!J37</f>
        <v>4</v>
      </c>
      <c r="H1700" s="43" t="str">
        <f>'pas339'!K37</f>
        <v>Akita</v>
      </c>
      <c r="O1700" t="str">
        <f t="shared" si="46"/>
        <v>1699|339|4|Akita||||||</v>
      </c>
    </row>
    <row r="1701" spans="4:15">
      <c r="E1701" s="18">
        <v>1700</v>
      </c>
      <c r="F1701" s="158">
        <f>'pas339'!I38</f>
        <v>339</v>
      </c>
      <c r="G1701" s="18">
        <f>'pas339'!J38</f>
        <v>2</v>
      </c>
      <c r="H1701" s="43" t="str">
        <f>'pas339'!K38</f>
        <v>Aomori</v>
      </c>
      <c r="O1701" t="str">
        <f t="shared" si="46"/>
        <v>1700|339|2|Aomori||||||</v>
      </c>
    </row>
    <row r="1702" spans="4:15">
      <c r="E1702" s="152">
        <v>1701</v>
      </c>
      <c r="F1702" s="158">
        <f>'pas339'!I39</f>
        <v>339</v>
      </c>
      <c r="G1702" s="18">
        <f>'pas339'!J39</f>
        <v>7</v>
      </c>
      <c r="H1702" s="43" t="str">
        <f>'pas339'!K39</f>
        <v>Fukushima</v>
      </c>
      <c r="O1702" t="str">
        <f t="shared" si="46"/>
        <v>1701|339|7|Fukushima||||||</v>
      </c>
    </row>
    <row r="1703" spans="4:15">
      <c r="E1703" s="18">
        <v>1702</v>
      </c>
      <c r="F1703" s="158">
        <f>'pas339'!I40</f>
        <v>339</v>
      </c>
      <c r="G1703" s="18">
        <f>'pas339'!J40</f>
        <v>3</v>
      </c>
      <c r="H1703" s="43" t="str">
        <f>'pas339'!K40</f>
        <v>Iwate</v>
      </c>
      <c r="O1703" t="str">
        <f t="shared" si="46"/>
        <v>1702|339|3|Iwate||||||</v>
      </c>
    </row>
    <row r="1704" spans="4:15">
      <c r="E1704" s="18">
        <v>1703</v>
      </c>
      <c r="F1704" s="158">
        <f>'pas339'!I41</f>
        <v>339</v>
      </c>
      <c r="G1704" s="18">
        <f>'pas339'!J41</f>
        <v>6</v>
      </c>
      <c r="H1704" s="43" t="str">
        <f>'pas339'!K41</f>
        <v>Miyagi</v>
      </c>
      <c r="O1704" t="str">
        <f t="shared" si="46"/>
        <v>1703|339|6|Miyagi||||||</v>
      </c>
    </row>
    <row r="1705" spans="4:15">
      <c r="E1705" s="18">
        <v>1704</v>
      </c>
      <c r="F1705" s="158">
        <f>'pas339'!I42</f>
        <v>339</v>
      </c>
      <c r="G1705" s="18">
        <f>'pas339'!J42</f>
        <v>5</v>
      </c>
      <c r="H1705" s="43" t="str">
        <f>'pas339'!K42</f>
        <v>Yamagata</v>
      </c>
      <c r="O1705" t="str">
        <f t="shared" si="46"/>
        <v>1704|339|5|Yamagata||||||</v>
      </c>
    </row>
    <row r="1706" spans="4:15">
      <c r="E1706" s="18">
        <v>1705</v>
      </c>
      <c r="F1706" s="158">
        <f>'pas339'!I43</f>
        <v>339</v>
      </c>
      <c r="G1706" s="18">
        <f>'pas339'!J43</f>
        <v>1</v>
      </c>
      <c r="H1706" s="43" t="str">
        <f>'pas339'!K43</f>
        <v>Hokkaido</v>
      </c>
      <c r="O1706" t="str">
        <f t="shared" si="46"/>
        <v>1705|339|1|Hokkaido||||||</v>
      </c>
    </row>
    <row r="1707" spans="4:15">
      <c r="E1707" s="18">
        <v>1706</v>
      </c>
      <c r="F1707" s="158">
        <f>'pas339'!I44</f>
        <v>339</v>
      </c>
      <c r="G1707" s="18">
        <f>'pas339'!J44</f>
        <v>29</v>
      </c>
      <c r="H1707" s="43" t="str">
        <f>'pas339'!K44</f>
        <v>Fukui</v>
      </c>
      <c r="O1707" t="str">
        <f t="shared" si="46"/>
        <v>1706|339|29|Fukui||||||</v>
      </c>
    </row>
    <row r="1708" spans="4:15">
      <c r="E1708" s="18">
        <v>1707</v>
      </c>
      <c r="F1708" s="158">
        <f>'pas339'!I45</f>
        <v>339</v>
      </c>
      <c r="G1708" s="18">
        <f>'pas339'!J45</f>
        <v>30</v>
      </c>
      <c r="H1708" s="43" t="str">
        <f>'pas339'!K45</f>
        <v>Ishikawa</v>
      </c>
      <c r="O1708" t="str">
        <f t="shared" si="46"/>
        <v>1707|339|30|Ishikawa||||||</v>
      </c>
    </row>
    <row r="1709" spans="4:15">
      <c r="E1709" s="18">
        <v>1708</v>
      </c>
      <c r="F1709" s="158">
        <f>'pas339'!I46</f>
        <v>339</v>
      </c>
      <c r="G1709" s="18">
        <f>'pas339'!J46</f>
        <v>28</v>
      </c>
      <c r="H1709" s="43" t="str">
        <f>'pas339'!K46</f>
        <v>Toyama</v>
      </c>
      <c r="O1709" t="str">
        <f t="shared" si="46"/>
        <v>1708|339|28|Toyama||||||</v>
      </c>
    </row>
    <row r="1710" spans="4:15">
      <c r="E1710" s="18">
        <v>1709</v>
      </c>
      <c r="F1710" s="158">
        <f>'pas339'!I47</f>
        <v>339</v>
      </c>
      <c r="G1710" s="18">
        <f>'pas339'!J47</f>
        <v>9</v>
      </c>
      <c r="H1710" s="43" t="str">
        <f>'pas339'!K47</f>
        <v>Nagano</v>
      </c>
      <c r="O1710" t="str">
        <f t="shared" si="46"/>
        <v>1709|339|9|Nagano||||||</v>
      </c>
    </row>
    <row r="1711" spans="4:15">
      <c r="E1711" s="18">
        <v>1710</v>
      </c>
      <c r="F1711" s="158">
        <f>'pas339'!I48</f>
        <v>339</v>
      </c>
      <c r="G1711" s="18">
        <f>'pas339'!J48</f>
        <v>8</v>
      </c>
      <c r="H1711" s="43" t="str">
        <f>'pas339'!K48</f>
        <v>Niigata</v>
      </c>
      <c r="O1711" t="str">
        <f t="shared" si="46"/>
        <v>1710|339|8|Niigata||||||</v>
      </c>
    </row>
    <row r="1712" spans="4:15">
      <c r="D1712" t="str">
        <f t="shared" ref="D1712" si="47">VLOOKUP(F1712,$B$2:$C$404,2,FALSE)</f>
        <v>PHILIPPINES</v>
      </c>
      <c r="E1712" s="152">
        <v>1711</v>
      </c>
      <c r="F1712" s="153">
        <f>'pas375'!I2</f>
        <v>375</v>
      </c>
      <c r="G1712" s="152" t="str">
        <f>'pas375'!J2</f>
        <v>AUR</v>
      </c>
      <c r="H1712" s="154" t="str">
        <f>'pas375'!K2</f>
        <v>Aurora</v>
      </c>
      <c r="I1712" s="152"/>
      <c r="J1712" s="155"/>
      <c r="K1712" s="152"/>
      <c r="L1712" s="152"/>
      <c r="M1712" s="157"/>
      <c r="N1712" s="157"/>
      <c r="O1712" t="str">
        <f t="shared" si="46"/>
        <v>1711|375|AUR|Aurora||||||</v>
      </c>
    </row>
    <row r="1713" spans="5:15">
      <c r="E1713" s="18">
        <v>1712</v>
      </c>
      <c r="F1713" s="158">
        <f>'pas375'!I3</f>
        <v>375</v>
      </c>
      <c r="G1713" s="18" t="str">
        <f>'pas375'!J3</f>
        <v>BTG</v>
      </c>
      <c r="H1713" s="43" t="str">
        <f>'pas375'!K3</f>
        <v>Batangas</v>
      </c>
      <c r="O1713" t="str">
        <f t="shared" si="46"/>
        <v>1712|375|BTG|Batangas||||||</v>
      </c>
    </row>
    <row r="1714" spans="5:15">
      <c r="E1714" s="18">
        <v>1713</v>
      </c>
      <c r="F1714" s="158">
        <f>'pas375'!I4</f>
        <v>375</v>
      </c>
      <c r="G1714" s="18" t="str">
        <f>'pas375'!J4</f>
        <v>CAV</v>
      </c>
      <c r="H1714" s="43" t="str">
        <f>'pas375'!K4</f>
        <v>Cavite</v>
      </c>
      <c r="O1714" t="str">
        <f t="shared" si="46"/>
        <v>1713|375|CAV|Cavite||||||</v>
      </c>
    </row>
    <row r="1715" spans="5:15">
      <c r="E1715" s="18">
        <v>1714</v>
      </c>
      <c r="F1715" s="158">
        <f>'pas375'!I5</f>
        <v>375</v>
      </c>
      <c r="G1715" s="18" t="str">
        <f>'pas375'!J5</f>
        <v>LAG</v>
      </c>
      <c r="H1715" s="43" t="str">
        <f>'pas375'!K5</f>
        <v>Laguna</v>
      </c>
      <c r="O1715" t="str">
        <f t="shared" si="46"/>
        <v>1714|375|LAG|Laguna||||||</v>
      </c>
    </row>
    <row r="1716" spans="5:15">
      <c r="E1716" s="18">
        <v>1715</v>
      </c>
      <c r="F1716" s="158">
        <f>'pas375'!I6</f>
        <v>375</v>
      </c>
      <c r="G1716" s="18" t="str">
        <f>'pas375'!J6</f>
        <v>MAD</v>
      </c>
      <c r="H1716" s="43" t="str">
        <f>'pas375'!K6</f>
        <v>Marinduque</v>
      </c>
      <c r="O1716" t="str">
        <f t="shared" si="46"/>
        <v>1715|375|MAD|Marinduque||||||</v>
      </c>
    </row>
    <row r="1717" spans="5:15">
      <c r="E1717" s="18">
        <v>1716</v>
      </c>
      <c r="F1717" s="158">
        <f>'pas375'!I7</f>
        <v>375</v>
      </c>
      <c r="G1717" s="18" t="str">
        <f>'pas375'!J7</f>
        <v>MDC</v>
      </c>
      <c r="H1717" s="43" t="str">
        <f>'pas375'!K7</f>
        <v>Mindoro Occidental</v>
      </c>
      <c r="O1717" t="str">
        <f t="shared" si="46"/>
        <v>1716|375|MDC|Mindoro Occidental||||||</v>
      </c>
    </row>
    <row r="1718" spans="5:15">
      <c r="E1718" s="18">
        <v>1717</v>
      </c>
      <c r="F1718" s="158">
        <f>'pas375'!I8</f>
        <v>375</v>
      </c>
      <c r="G1718" s="18" t="str">
        <f>'pas375'!J8</f>
        <v>MDR</v>
      </c>
      <c r="H1718" s="43" t="str">
        <f>'pas375'!K8</f>
        <v>Mindoro Oriental</v>
      </c>
      <c r="O1718" t="str">
        <f t="shared" si="46"/>
        <v>1717|375|MDR|Mindoro Oriental||||||</v>
      </c>
    </row>
    <row r="1719" spans="5:15">
      <c r="E1719" s="18">
        <v>1718</v>
      </c>
      <c r="F1719" s="158">
        <f>'pas375'!I9</f>
        <v>375</v>
      </c>
      <c r="G1719" s="18" t="str">
        <f>'pas375'!J9</f>
        <v>PLW</v>
      </c>
      <c r="H1719" s="43" t="str">
        <f>'pas375'!K9</f>
        <v>Palawan</v>
      </c>
      <c r="O1719" t="str">
        <f t="shared" si="46"/>
        <v>1718|375|PLW|Palawan||||||</v>
      </c>
    </row>
    <row r="1720" spans="5:15">
      <c r="E1720" s="18">
        <v>1719</v>
      </c>
      <c r="F1720" s="158">
        <f>'pas375'!I10</f>
        <v>375</v>
      </c>
      <c r="G1720" s="18" t="str">
        <f>'pas375'!J10</f>
        <v>QUE</v>
      </c>
      <c r="H1720" s="43" t="str">
        <f>'pas375'!K10</f>
        <v>Quezon</v>
      </c>
      <c r="O1720" t="str">
        <f t="shared" si="46"/>
        <v>1719|375|QUE|Quezon||||||</v>
      </c>
    </row>
    <row r="1721" spans="5:15">
      <c r="E1721" s="18">
        <v>1720</v>
      </c>
      <c r="F1721" s="158">
        <f>'pas375'!I11</f>
        <v>375</v>
      </c>
      <c r="G1721" s="18" t="str">
        <f>'pas375'!J11</f>
        <v>RIZ</v>
      </c>
      <c r="H1721" s="43" t="str">
        <f>'pas375'!K11</f>
        <v>Rizal</v>
      </c>
      <c r="O1721" t="str">
        <f t="shared" si="46"/>
        <v>1720|375|RIZ|Rizal||||||</v>
      </c>
    </row>
    <row r="1722" spans="5:15">
      <c r="E1722" s="152">
        <v>1721</v>
      </c>
      <c r="F1722" s="158">
        <f>'pas375'!I12</f>
        <v>375</v>
      </c>
      <c r="G1722" s="18" t="str">
        <f>'pas375'!J12</f>
        <v>ROM</v>
      </c>
      <c r="H1722" s="43" t="str">
        <f>'pas375'!K12</f>
        <v>Romblon</v>
      </c>
      <c r="O1722" t="str">
        <f t="shared" si="46"/>
        <v>1721|375|ROM|Romblon||||||</v>
      </c>
    </row>
    <row r="1723" spans="5:15">
      <c r="E1723" s="18">
        <v>1722</v>
      </c>
      <c r="F1723" s="158">
        <f>'pas375'!I13</f>
        <v>375</v>
      </c>
      <c r="G1723" s="18" t="str">
        <f>'pas375'!J13</f>
        <v>ILN</v>
      </c>
      <c r="H1723" s="43" t="str">
        <f>'pas375'!K13</f>
        <v>Ilocos Norte</v>
      </c>
      <c r="O1723" t="str">
        <f t="shared" si="46"/>
        <v>1722|375|ILN|Ilocos Norte||||||</v>
      </c>
    </row>
    <row r="1724" spans="5:15">
      <c r="E1724" s="18">
        <v>1723</v>
      </c>
      <c r="F1724" s="158">
        <f>'pas375'!I14</f>
        <v>375</v>
      </c>
      <c r="G1724" s="18" t="str">
        <f>'pas375'!J14</f>
        <v>ILS</v>
      </c>
      <c r="H1724" s="43" t="str">
        <f>'pas375'!K14</f>
        <v>Ilocos Sur</v>
      </c>
      <c r="O1724" t="str">
        <f t="shared" si="46"/>
        <v>1723|375|ILS|Ilocos Sur||||||</v>
      </c>
    </row>
    <row r="1725" spans="5:15">
      <c r="E1725" s="18">
        <v>1724</v>
      </c>
      <c r="F1725" s="158">
        <f>'pas375'!I15</f>
        <v>375</v>
      </c>
      <c r="G1725" s="18" t="str">
        <f>'pas375'!J15</f>
        <v>LUN</v>
      </c>
      <c r="H1725" s="43" t="str">
        <f>'pas375'!K15</f>
        <v>La Union</v>
      </c>
      <c r="O1725" t="str">
        <f t="shared" si="46"/>
        <v>1724|375|LUN|La Union||||||</v>
      </c>
    </row>
    <row r="1726" spans="5:15">
      <c r="E1726" s="18">
        <v>1725</v>
      </c>
      <c r="F1726" s="158">
        <f>'pas375'!I16</f>
        <v>375</v>
      </c>
      <c r="G1726" s="18" t="str">
        <f>'pas375'!J16</f>
        <v>PAN</v>
      </c>
      <c r="H1726" s="43" t="str">
        <f>'pas375'!K16</f>
        <v>Pangasinan</v>
      </c>
      <c r="O1726" t="str">
        <f t="shared" si="46"/>
        <v>1725|375|PAN|Pangasinan||||||</v>
      </c>
    </row>
    <row r="1727" spans="5:15">
      <c r="E1727" s="18">
        <v>1726</v>
      </c>
      <c r="F1727" s="158">
        <f>'pas375'!I17</f>
        <v>375</v>
      </c>
      <c r="G1727" s="18" t="str">
        <f>'pas375'!J17</f>
        <v>BTN</v>
      </c>
      <c r="H1727" s="43" t="str">
        <f>'pas375'!K17</f>
        <v>Batanes</v>
      </c>
      <c r="O1727" t="str">
        <f t="shared" si="46"/>
        <v>1726|375|BTN|Batanes||||||</v>
      </c>
    </row>
    <row r="1728" spans="5:15">
      <c r="E1728" s="18">
        <v>1727</v>
      </c>
      <c r="F1728" s="158">
        <f>'pas375'!I18</f>
        <v>375</v>
      </c>
      <c r="G1728" s="18" t="str">
        <f>'pas375'!J18</f>
        <v>CAG</v>
      </c>
      <c r="H1728" s="43" t="str">
        <f>'pas375'!K18</f>
        <v>Cagayan</v>
      </c>
      <c r="O1728" t="str">
        <f t="shared" si="46"/>
        <v>1727|375|CAG|Cagayan||||||</v>
      </c>
    </row>
    <row r="1729" spans="5:15">
      <c r="E1729" s="18">
        <v>1728</v>
      </c>
      <c r="F1729" s="158">
        <f>'pas375'!I19</f>
        <v>375</v>
      </c>
      <c r="G1729" s="18" t="str">
        <f>'pas375'!J19</f>
        <v>ISA</v>
      </c>
      <c r="H1729" s="43" t="str">
        <f>'pas375'!K19</f>
        <v>Isabela</v>
      </c>
      <c r="O1729" t="str">
        <f t="shared" ref="O1729:O1792" si="48">E1729&amp;"|"&amp;F1729&amp;"|"&amp;G1729&amp;"|"&amp;H1729&amp;"|"&amp;I1729&amp;"|"&amp;J1729&amp;"|"&amp;K1729&amp;"|"&amp;L1729&amp;"|"&amp;IF(M1729 &lt;&gt; "",TEXT(M1729,"yyyy-mm-dd"),"")&amp;"|"&amp;IF(N1729 &lt;&gt; "",TEXT(N1729,"yyyy-mm-dd"),"")</f>
        <v>1728|375|ISA|Isabela||||||</v>
      </c>
    </row>
    <row r="1730" spans="5:15">
      <c r="E1730" s="18">
        <v>1729</v>
      </c>
      <c r="F1730" s="158">
        <f>'pas375'!I20</f>
        <v>375</v>
      </c>
      <c r="G1730" s="18" t="str">
        <f>'pas375'!J20</f>
        <v>NUV</v>
      </c>
      <c r="H1730" s="43" t="str">
        <f>'pas375'!K20</f>
        <v>Nueva Vizcaya</v>
      </c>
      <c r="O1730" t="str">
        <f t="shared" si="48"/>
        <v>1729|375|NUV|Nueva Vizcaya||||||</v>
      </c>
    </row>
    <row r="1731" spans="5:15">
      <c r="E1731" s="18">
        <v>1730</v>
      </c>
      <c r="F1731" s="158">
        <f>'pas375'!I21</f>
        <v>375</v>
      </c>
      <c r="G1731" s="18" t="str">
        <f>'pas375'!J21</f>
        <v>QUI</v>
      </c>
      <c r="H1731" s="43" t="str">
        <f>'pas375'!K21</f>
        <v>Quirino</v>
      </c>
      <c r="O1731" t="str">
        <f t="shared" si="48"/>
        <v>1730|375|QUI|Quirino||||||</v>
      </c>
    </row>
    <row r="1732" spans="5:15">
      <c r="E1732" s="152">
        <v>1731</v>
      </c>
      <c r="F1732" s="158">
        <f>'pas375'!I22</f>
        <v>375</v>
      </c>
      <c r="G1732" s="18" t="str">
        <f>'pas375'!J22</f>
        <v>ABR</v>
      </c>
      <c r="H1732" s="43" t="str">
        <f>'pas375'!K22</f>
        <v>Abra</v>
      </c>
      <c r="O1732" t="str">
        <f t="shared" si="48"/>
        <v>1731|375|ABR|Abra||||||</v>
      </c>
    </row>
    <row r="1733" spans="5:15">
      <c r="E1733" s="18">
        <v>1732</v>
      </c>
      <c r="F1733" s="158">
        <f>'pas375'!I23</f>
        <v>375</v>
      </c>
      <c r="G1733" s="18" t="str">
        <f>'pas375'!J23</f>
        <v>APA</v>
      </c>
      <c r="H1733" s="43" t="str">
        <f>'pas375'!K23</f>
        <v>Apayao</v>
      </c>
      <c r="O1733" t="str">
        <f t="shared" si="48"/>
        <v>1732|375|APA|Apayao||||||</v>
      </c>
    </row>
    <row r="1734" spans="5:15">
      <c r="E1734" s="18">
        <v>1733</v>
      </c>
      <c r="F1734" s="158">
        <f>'pas375'!I24</f>
        <v>375</v>
      </c>
      <c r="G1734" s="18" t="str">
        <f>'pas375'!J24</f>
        <v>BEN</v>
      </c>
      <c r="H1734" s="43" t="str">
        <f>'pas375'!K24</f>
        <v>Benguet</v>
      </c>
      <c r="O1734" t="str">
        <f t="shared" si="48"/>
        <v>1733|375|BEN|Benguet||||||</v>
      </c>
    </row>
    <row r="1735" spans="5:15">
      <c r="E1735" s="18">
        <v>1734</v>
      </c>
      <c r="F1735" s="158">
        <f>'pas375'!I25</f>
        <v>375</v>
      </c>
      <c r="G1735" s="18" t="str">
        <f>'pas375'!J25</f>
        <v>IFU</v>
      </c>
      <c r="H1735" s="43" t="str">
        <f>'pas375'!K25</f>
        <v>Ifugao</v>
      </c>
      <c r="O1735" t="str">
        <f t="shared" si="48"/>
        <v>1734|375|IFU|Ifugao||||||</v>
      </c>
    </row>
    <row r="1736" spans="5:15">
      <c r="E1736" s="18">
        <v>1735</v>
      </c>
      <c r="F1736" s="158">
        <f>'pas375'!I26</f>
        <v>375</v>
      </c>
      <c r="G1736" s="18" t="str">
        <f>'pas375'!J26</f>
        <v>KAL</v>
      </c>
      <c r="H1736" s="43" t="str">
        <f>'pas375'!K26</f>
        <v>Kalinga-Apayso</v>
      </c>
      <c r="O1736" t="str">
        <f t="shared" si="48"/>
        <v>1735|375|KAL|Kalinga-Apayso||||||</v>
      </c>
    </row>
    <row r="1737" spans="5:15">
      <c r="E1737" s="18">
        <v>1736</v>
      </c>
      <c r="F1737" s="158">
        <f>'pas375'!I27</f>
        <v>375</v>
      </c>
      <c r="G1737" s="18" t="str">
        <f>'pas375'!J27</f>
        <v>MOU</v>
      </c>
      <c r="H1737" s="43" t="str">
        <f>'pas375'!K27</f>
        <v>Mountain Province</v>
      </c>
      <c r="O1737" t="str">
        <f t="shared" si="48"/>
        <v>1736|375|MOU|Mountain Province||||||</v>
      </c>
    </row>
    <row r="1738" spans="5:15">
      <c r="E1738" s="18">
        <v>1737</v>
      </c>
      <c r="F1738" s="158">
        <f>'pas375'!I28</f>
        <v>375</v>
      </c>
      <c r="G1738" s="18" t="str">
        <f>'pas375'!J28</f>
        <v>BAN</v>
      </c>
      <c r="H1738" s="43" t="str">
        <f>'pas375'!K28</f>
        <v>Batasn</v>
      </c>
      <c r="O1738" t="str">
        <f t="shared" si="48"/>
        <v>1737|375|BAN|Batasn||||||</v>
      </c>
    </row>
    <row r="1739" spans="5:15">
      <c r="E1739" s="18">
        <v>1738</v>
      </c>
      <c r="F1739" s="158">
        <f>'pas375'!I29</f>
        <v>375</v>
      </c>
      <c r="G1739" s="18" t="str">
        <f>'pas375'!J29</f>
        <v>BUL</v>
      </c>
      <c r="H1739" s="43" t="str">
        <f>'pas375'!K29</f>
        <v>Bulacan</v>
      </c>
      <c r="O1739" t="str">
        <f t="shared" si="48"/>
        <v>1738|375|BUL|Bulacan||||||</v>
      </c>
    </row>
    <row r="1740" spans="5:15">
      <c r="E1740" s="18">
        <v>1739</v>
      </c>
      <c r="F1740" s="158">
        <f>'pas375'!I30</f>
        <v>375</v>
      </c>
      <c r="G1740" s="18" t="str">
        <f>'pas375'!J30</f>
        <v>NUE</v>
      </c>
      <c r="H1740" s="43" t="str">
        <f>'pas375'!K30</f>
        <v>Nueva Ecija</v>
      </c>
      <c r="O1740" t="str">
        <f t="shared" si="48"/>
        <v>1739|375|NUE|Nueva Ecija||||||</v>
      </c>
    </row>
    <row r="1741" spans="5:15">
      <c r="E1741" s="18">
        <v>1740</v>
      </c>
      <c r="F1741" s="158">
        <f>'pas375'!I31</f>
        <v>375</v>
      </c>
      <c r="G1741" s="18" t="str">
        <f>'pas375'!J31</f>
        <v>PAM</v>
      </c>
      <c r="H1741" s="43" t="str">
        <f>'pas375'!K31</f>
        <v>Pampanga</v>
      </c>
      <c r="O1741" t="str">
        <f t="shared" si="48"/>
        <v>1740|375|PAM|Pampanga||||||</v>
      </c>
    </row>
    <row r="1742" spans="5:15">
      <c r="E1742" s="152">
        <v>1741</v>
      </c>
      <c r="F1742" s="158">
        <f>'pas375'!I32</f>
        <v>375</v>
      </c>
      <c r="G1742" s="18" t="str">
        <f>'pas375'!J32</f>
        <v>TAR</v>
      </c>
      <c r="H1742" s="43" t="str">
        <f>'pas375'!K32</f>
        <v>Tarlac</v>
      </c>
      <c r="O1742" t="str">
        <f t="shared" si="48"/>
        <v>1741|375|TAR|Tarlac||||||</v>
      </c>
    </row>
    <row r="1743" spans="5:15">
      <c r="E1743" s="18">
        <v>1742</v>
      </c>
      <c r="F1743" s="158">
        <f>'pas375'!I33</f>
        <v>375</v>
      </c>
      <c r="G1743" s="18" t="str">
        <f>'pas375'!J33</f>
        <v>ZMB</v>
      </c>
      <c r="H1743" s="43" t="str">
        <f>'pas375'!K33</f>
        <v>Zambales</v>
      </c>
      <c r="O1743" t="str">
        <f t="shared" si="48"/>
        <v>1742|375|ZMB|Zambales||||||</v>
      </c>
    </row>
    <row r="1744" spans="5:15">
      <c r="E1744" s="18">
        <v>1743</v>
      </c>
      <c r="F1744" s="158">
        <f>'pas375'!I34</f>
        <v>375</v>
      </c>
      <c r="G1744" s="18" t="str">
        <f>'pas375'!J34</f>
        <v>ALB</v>
      </c>
      <c r="H1744" s="43" t="str">
        <f>'pas375'!K34</f>
        <v>Albay</v>
      </c>
      <c r="O1744" t="str">
        <f t="shared" si="48"/>
        <v>1743|375|ALB|Albay||||||</v>
      </c>
    </row>
    <row r="1745" spans="5:15">
      <c r="E1745" s="18">
        <v>1744</v>
      </c>
      <c r="F1745" s="158">
        <f>'pas375'!I35</f>
        <v>375</v>
      </c>
      <c r="G1745" s="18" t="str">
        <f>'pas375'!J35</f>
        <v>CAN</v>
      </c>
      <c r="H1745" s="43" t="str">
        <f>'pas375'!K35</f>
        <v>Camarines Norte</v>
      </c>
      <c r="O1745" t="str">
        <f t="shared" si="48"/>
        <v>1744|375|CAN|Camarines Norte||||||</v>
      </c>
    </row>
    <row r="1746" spans="5:15">
      <c r="E1746" s="18">
        <v>1745</v>
      </c>
      <c r="F1746" s="158">
        <f>'pas375'!I36</f>
        <v>375</v>
      </c>
      <c r="G1746" s="18" t="str">
        <f>'pas375'!J36</f>
        <v>CAS</v>
      </c>
      <c r="H1746" s="43" t="str">
        <f>'pas375'!K36</f>
        <v>Camarines Sur</v>
      </c>
      <c r="O1746" t="str">
        <f t="shared" si="48"/>
        <v>1745|375|CAS|Camarines Sur||||||</v>
      </c>
    </row>
    <row r="1747" spans="5:15">
      <c r="E1747" s="18">
        <v>1746</v>
      </c>
      <c r="F1747" s="158">
        <f>'pas375'!I37</f>
        <v>375</v>
      </c>
      <c r="G1747" s="18" t="str">
        <f>'pas375'!J37</f>
        <v>CAT</v>
      </c>
      <c r="H1747" s="43" t="str">
        <f>'pas375'!K37</f>
        <v>Catanduanes</v>
      </c>
      <c r="O1747" t="str">
        <f t="shared" si="48"/>
        <v>1746|375|CAT|Catanduanes||||||</v>
      </c>
    </row>
    <row r="1748" spans="5:15">
      <c r="E1748" s="18">
        <v>1747</v>
      </c>
      <c r="F1748" s="158">
        <f>'pas375'!I38</f>
        <v>375</v>
      </c>
      <c r="G1748" s="18" t="str">
        <f>'pas375'!J38</f>
        <v>MAS</v>
      </c>
      <c r="H1748" s="43" t="str">
        <f>'pas375'!K38</f>
        <v>Masbate</v>
      </c>
      <c r="O1748" t="str">
        <f t="shared" si="48"/>
        <v>1747|375|MAS|Masbate||||||</v>
      </c>
    </row>
    <row r="1749" spans="5:15">
      <c r="E1749" s="18">
        <v>1748</v>
      </c>
      <c r="F1749" s="158">
        <f>'pas375'!I39</f>
        <v>375</v>
      </c>
      <c r="G1749" s="18" t="str">
        <f>'pas375'!J39</f>
        <v>SOR</v>
      </c>
      <c r="H1749" s="43" t="str">
        <f>'pas375'!K39</f>
        <v>Sorsogon</v>
      </c>
      <c r="O1749" t="str">
        <f t="shared" si="48"/>
        <v>1748|375|SOR|Sorsogon||||||</v>
      </c>
    </row>
    <row r="1750" spans="5:15">
      <c r="E1750" s="18">
        <v>1749</v>
      </c>
      <c r="F1750" s="158">
        <f>'pas375'!I40</f>
        <v>375</v>
      </c>
      <c r="G1750" s="18" t="str">
        <f>'pas375'!J40</f>
        <v>BIL</v>
      </c>
      <c r="H1750" s="43" t="str">
        <f>'pas375'!K40</f>
        <v>Biliran</v>
      </c>
      <c r="O1750" t="str">
        <f t="shared" si="48"/>
        <v>1749|375|BIL|Biliran||||||</v>
      </c>
    </row>
    <row r="1751" spans="5:15">
      <c r="E1751" s="18">
        <v>1750</v>
      </c>
      <c r="F1751" s="158">
        <f>'pas375'!I41</f>
        <v>375</v>
      </c>
      <c r="G1751" s="18" t="str">
        <f>'pas375'!J41</f>
        <v>EAS</v>
      </c>
      <c r="H1751" s="43" t="str">
        <f>'pas375'!K41</f>
        <v>Eastern Samar</v>
      </c>
      <c r="O1751" t="str">
        <f t="shared" si="48"/>
        <v>1750|375|EAS|Eastern Samar||||||</v>
      </c>
    </row>
    <row r="1752" spans="5:15">
      <c r="E1752" s="152">
        <v>1751</v>
      </c>
      <c r="F1752" s="158">
        <f>'pas375'!I42</f>
        <v>375</v>
      </c>
      <c r="G1752" s="18" t="str">
        <f>'pas375'!J42</f>
        <v>LEY</v>
      </c>
      <c r="H1752" s="43" t="str">
        <f>'pas375'!K42</f>
        <v>Leyte</v>
      </c>
      <c r="O1752" t="str">
        <f t="shared" si="48"/>
        <v>1751|375|LEY|Leyte||||||</v>
      </c>
    </row>
    <row r="1753" spans="5:15">
      <c r="E1753" s="18">
        <v>1752</v>
      </c>
      <c r="F1753" s="158">
        <f>'pas375'!I43</f>
        <v>375</v>
      </c>
      <c r="G1753" s="18" t="str">
        <f>'pas375'!J43</f>
        <v>NSA</v>
      </c>
      <c r="H1753" s="43" t="str">
        <f>'pas375'!K43</f>
        <v>Northern Samar</v>
      </c>
      <c r="O1753" t="str">
        <f t="shared" si="48"/>
        <v>1752|375|NSA|Northern Samar||||||</v>
      </c>
    </row>
    <row r="1754" spans="5:15">
      <c r="E1754" s="18">
        <v>1753</v>
      </c>
      <c r="F1754" s="158">
        <f>'pas375'!I44</f>
        <v>375</v>
      </c>
      <c r="G1754" s="18" t="str">
        <f>'pas375'!J44</f>
        <v>SLE</v>
      </c>
      <c r="H1754" s="43" t="str">
        <f>'pas375'!K44</f>
        <v>Southern Leyte</v>
      </c>
      <c r="O1754" t="str">
        <f t="shared" si="48"/>
        <v>1753|375|SLE|Southern Leyte||||||</v>
      </c>
    </row>
    <row r="1755" spans="5:15">
      <c r="E1755" s="18">
        <v>1754</v>
      </c>
      <c r="F1755" s="158">
        <f>'pas375'!I45</f>
        <v>375</v>
      </c>
      <c r="G1755" s="18" t="str">
        <f>'pas375'!J45</f>
        <v>WSA</v>
      </c>
      <c r="H1755" s="43" t="str">
        <f>'pas375'!K45</f>
        <v>Western Samar</v>
      </c>
      <c r="O1755" t="str">
        <f t="shared" si="48"/>
        <v>1754|375|WSA|Western Samar||||||</v>
      </c>
    </row>
    <row r="1756" spans="5:15">
      <c r="E1756" s="18">
        <v>1755</v>
      </c>
      <c r="F1756" s="158">
        <f>'pas375'!I46</f>
        <v>375</v>
      </c>
      <c r="G1756" s="18" t="str">
        <f>'pas375'!J46</f>
        <v>AKL</v>
      </c>
      <c r="H1756" s="43" t="str">
        <f>'pas375'!K46</f>
        <v>Aklan</v>
      </c>
      <c r="O1756" t="str">
        <f t="shared" si="48"/>
        <v>1755|375|AKL|Aklan||||||</v>
      </c>
    </row>
    <row r="1757" spans="5:15">
      <c r="E1757" s="18">
        <v>1756</v>
      </c>
      <c r="F1757" s="158">
        <f>'pas375'!I47</f>
        <v>375</v>
      </c>
      <c r="G1757" s="18" t="str">
        <f>'pas375'!J47</f>
        <v>ANT</v>
      </c>
      <c r="H1757" s="43" t="str">
        <f>'pas375'!K47</f>
        <v>Antique</v>
      </c>
      <c r="O1757" t="str">
        <f t="shared" si="48"/>
        <v>1756|375|ANT|Antique||||||</v>
      </c>
    </row>
    <row r="1758" spans="5:15">
      <c r="E1758" s="18">
        <v>1757</v>
      </c>
      <c r="F1758" s="158">
        <f>'pas375'!I48</f>
        <v>375</v>
      </c>
      <c r="G1758" s="18" t="str">
        <f>'pas375'!J48</f>
        <v>CAP</v>
      </c>
      <c r="H1758" s="43" t="str">
        <f>'pas375'!K48</f>
        <v>Capiz</v>
      </c>
      <c r="O1758" t="str">
        <f t="shared" si="48"/>
        <v>1757|375|CAP|Capiz||||||</v>
      </c>
    </row>
    <row r="1759" spans="5:15">
      <c r="E1759" s="18">
        <v>1758</v>
      </c>
      <c r="F1759" s="158">
        <f>'pas375'!I49</f>
        <v>375</v>
      </c>
      <c r="G1759" s="18" t="str">
        <f>'pas375'!J49</f>
        <v>GUI</v>
      </c>
      <c r="H1759" s="43" t="str">
        <f>'pas375'!K49</f>
        <v>Guimaras</v>
      </c>
      <c r="O1759" t="str">
        <f t="shared" si="48"/>
        <v>1758|375|GUI|Guimaras||||||</v>
      </c>
    </row>
    <row r="1760" spans="5:15">
      <c r="E1760" s="18">
        <v>1759</v>
      </c>
      <c r="F1760" s="158">
        <f>'pas375'!I50</f>
        <v>375</v>
      </c>
      <c r="G1760" s="18" t="str">
        <f>'pas375'!J50</f>
        <v>ILI</v>
      </c>
      <c r="H1760" s="43" t="str">
        <f>'pas375'!K50</f>
        <v>Iloilo</v>
      </c>
      <c r="O1760" t="str">
        <f t="shared" si="48"/>
        <v>1759|375|ILI|Iloilo||||||</v>
      </c>
    </row>
    <row r="1761" spans="5:15">
      <c r="E1761" s="18">
        <v>1760</v>
      </c>
      <c r="F1761" s="158">
        <f>'pas375'!I51</f>
        <v>375</v>
      </c>
      <c r="G1761" s="18" t="str">
        <f>'pas375'!J51</f>
        <v>NEC</v>
      </c>
      <c r="H1761" s="43" t="str">
        <f>'pas375'!K51</f>
        <v>Negroe Occidental</v>
      </c>
      <c r="O1761" t="str">
        <f t="shared" si="48"/>
        <v>1760|375|NEC|Negroe Occidental||||||</v>
      </c>
    </row>
    <row r="1762" spans="5:15">
      <c r="E1762" s="152">
        <v>1761</v>
      </c>
      <c r="F1762" s="158">
        <f>'pas375'!I52</f>
        <v>375</v>
      </c>
      <c r="G1762" s="18" t="str">
        <f>'pas375'!J52</f>
        <v>BOH</v>
      </c>
      <c r="H1762" s="43" t="str">
        <f>'pas375'!K52</f>
        <v>Bohol</v>
      </c>
      <c r="O1762" t="str">
        <f t="shared" si="48"/>
        <v>1761|375|BOH|Bohol||||||</v>
      </c>
    </row>
    <row r="1763" spans="5:15">
      <c r="E1763" s="18">
        <v>1762</v>
      </c>
      <c r="F1763" s="158">
        <f>'pas375'!I53</f>
        <v>375</v>
      </c>
      <c r="G1763" s="18" t="str">
        <f>'pas375'!J53</f>
        <v>CEB</v>
      </c>
      <c r="H1763" s="43" t="str">
        <f>'pas375'!K53</f>
        <v>Cebu</v>
      </c>
      <c r="O1763" t="str">
        <f t="shared" si="48"/>
        <v>1762|375|CEB|Cebu||||||</v>
      </c>
    </row>
    <row r="1764" spans="5:15">
      <c r="E1764" s="18">
        <v>1763</v>
      </c>
      <c r="F1764" s="158">
        <f>'pas375'!I54</f>
        <v>375</v>
      </c>
      <c r="G1764" s="18" t="str">
        <f>'pas375'!J54</f>
        <v>NER</v>
      </c>
      <c r="H1764" s="43" t="str">
        <f>'pas375'!K54</f>
        <v>Negros Oriental</v>
      </c>
      <c r="O1764" t="str">
        <f t="shared" si="48"/>
        <v>1763|375|NER|Negros Oriental||||||</v>
      </c>
    </row>
    <row r="1765" spans="5:15">
      <c r="E1765" s="18">
        <v>1764</v>
      </c>
      <c r="F1765" s="158">
        <f>'pas375'!I55</f>
        <v>375</v>
      </c>
      <c r="G1765" s="18" t="str">
        <f>'pas375'!J55</f>
        <v>SIG</v>
      </c>
      <c r="H1765" s="43" t="str">
        <f>'pas375'!K55</f>
        <v>Siquijor</v>
      </c>
      <c r="O1765" t="str">
        <f t="shared" si="48"/>
        <v>1764|375|SIG|Siquijor||||||</v>
      </c>
    </row>
    <row r="1766" spans="5:15">
      <c r="E1766" s="18">
        <v>1765</v>
      </c>
      <c r="F1766" s="158">
        <f>'pas375'!I56</f>
        <v>375</v>
      </c>
      <c r="G1766" s="18" t="str">
        <f>'pas375'!J56</f>
        <v>ZAN</v>
      </c>
      <c r="H1766" s="43" t="str">
        <f>'pas375'!K56</f>
        <v>Zamboanga del Norte</v>
      </c>
      <c r="O1766" t="str">
        <f t="shared" si="48"/>
        <v>1765|375|ZAN|Zamboanga del Norte||||||</v>
      </c>
    </row>
    <row r="1767" spans="5:15">
      <c r="E1767" s="18">
        <v>1766</v>
      </c>
      <c r="F1767" s="158">
        <f>'pas375'!I57</f>
        <v>375</v>
      </c>
      <c r="G1767" s="18" t="str">
        <f>'pas375'!J57</f>
        <v>ZAS</v>
      </c>
      <c r="H1767" s="43" t="str">
        <f>'pas375'!K57</f>
        <v>Zamboanga del Sur</v>
      </c>
      <c r="O1767" t="str">
        <f t="shared" si="48"/>
        <v>1766|375|ZAS|Zamboanga del Sur||||||</v>
      </c>
    </row>
    <row r="1768" spans="5:15">
      <c r="E1768" s="18">
        <v>1767</v>
      </c>
      <c r="F1768" s="158">
        <f>'pas375'!I58</f>
        <v>375</v>
      </c>
      <c r="G1768" s="18" t="str">
        <f>'pas375'!J58</f>
        <v>ZSI</v>
      </c>
      <c r="H1768" s="43" t="str">
        <f>'pas375'!K58</f>
        <v>Zamboanga Sibugay</v>
      </c>
      <c r="O1768" t="str">
        <f t="shared" si="48"/>
        <v>1767|375|ZSI|Zamboanga Sibugay||||||</v>
      </c>
    </row>
    <row r="1769" spans="5:15">
      <c r="E1769" s="18">
        <v>1768</v>
      </c>
      <c r="F1769" s="158">
        <f>'pas375'!I59</f>
        <v>375</v>
      </c>
      <c r="G1769" s="18" t="str">
        <f>'pas375'!J59</f>
        <v>NCO</v>
      </c>
      <c r="H1769" s="43" t="str">
        <f>'pas375'!K59</f>
        <v>North Cotabato</v>
      </c>
      <c r="O1769" t="str">
        <f t="shared" si="48"/>
        <v>1768|375|NCO|North Cotabato||||||</v>
      </c>
    </row>
    <row r="1770" spans="5:15">
      <c r="E1770" s="18">
        <v>1769</v>
      </c>
      <c r="F1770" s="158">
        <f>'pas375'!I60</f>
        <v>375</v>
      </c>
      <c r="G1770" s="18" t="str">
        <f>'pas375'!J60</f>
        <v>SUK</v>
      </c>
      <c r="H1770" s="43" t="str">
        <f>'pas375'!K60</f>
        <v>Sultan Kudarat</v>
      </c>
      <c r="O1770" t="str">
        <f t="shared" si="48"/>
        <v>1769|375|SUK|Sultan Kudarat||||||</v>
      </c>
    </row>
    <row r="1771" spans="5:15">
      <c r="E1771" s="18">
        <v>1770</v>
      </c>
      <c r="F1771" s="158">
        <f>'pas375'!I61</f>
        <v>375</v>
      </c>
      <c r="G1771" s="18" t="str">
        <f>'pas375'!J61</f>
        <v>SAR</v>
      </c>
      <c r="H1771" s="43" t="str">
        <f>'pas375'!K61</f>
        <v>Sarangani</v>
      </c>
      <c r="O1771" t="str">
        <f t="shared" si="48"/>
        <v>1770|375|SAR|Sarangani||||||</v>
      </c>
    </row>
    <row r="1772" spans="5:15">
      <c r="E1772" s="152">
        <v>1771</v>
      </c>
      <c r="F1772" s="158">
        <f>'pas375'!I62</f>
        <v>375</v>
      </c>
      <c r="G1772" s="18" t="str">
        <f>'pas375'!J62</f>
        <v>SCO</v>
      </c>
      <c r="H1772" s="43" t="str">
        <f>'pas375'!K62</f>
        <v>South Cotabato</v>
      </c>
      <c r="O1772" t="str">
        <f t="shared" si="48"/>
        <v>1771|375|SCO|South Cotabato||||||</v>
      </c>
    </row>
    <row r="1773" spans="5:15">
      <c r="E1773" s="18">
        <v>1772</v>
      </c>
      <c r="F1773" s="158">
        <f>'pas375'!I63</f>
        <v>375</v>
      </c>
      <c r="G1773" s="18" t="str">
        <f>'pas375'!J63</f>
        <v>BAS</v>
      </c>
      <c r="H1773" s="43" t="str">
        <f>'pas375'!K63</f>
        <v>Basilan</v>
      </c>
      <c r="O1773" t="str">
        <f t="shared" si="48"/>
        <v>1772|375|BAS|Basilan||||||</v>
      </c>
    </row>
    <row r="1774" spans="5:15">
      <c r="E1774" s="18">
        <v>1773</v>
      </c>
      <c r="F1774" s="158">
        <f>'pas375'!I64</f>
        <v>375</v>
      </c>
      <c r="G1774" s="18" t="str">
        <f>'pas375'!J64</f>
        <v>LAS</v>
      </c>
      <c r="H1774" s="43" t="str">
        <f>'pas375'!K64</f>
        <v>Lanao del Sur</v>
      </c>
      <c r="O1774" t="str">
        <f t="shared" si="48"/>
        <v>1773|375|LAS|Lanao del Sur||||||</v>
      </c>
    </row>
    <row r="1775" spans="5:15">
      <c r="E1775" s="18">
        <v>1774</v>
      </c>
      <c r="F1775" s="158">
        <f>'pas375'!I65</f>
        <v>375</v>
      </c>
      <c r="G1775" s="18" t="str">
        <f>'pas375'!J65</f>
        <v>MAG</v>
      </c>
      <c r="H1775" s="43" t="str">
        <f>'pas375'!K65</f>
        <v>Maguindanao</v>
      </c>
      <c r="O1775" t="str">
        <f t="shared" si="48"/>
        <v>1774|375|MAG|Maguindanao||||||</v>
      </c>
    </row>
    <row r="1776" spans="5:15">
      <c r="E1776" s="18">
        <v>1775</v>
      </c>
      <c r="F1776" s="158">
        <f>'pas375'!I66</f>
        <v>375</v>
      </c>
      <c r="G1776" s="18" t="str">
        <f>'pas375'!J66</f>
        <v>SLU</v>
      </c>
      <c r="H1776" s="43" t="str">
        <f>'pas375'!K66</f>
        <v>Sulu</v>
      </c>
      <c r="O1776" t="str">
        <f t="shared" si="48"/>
        <v>1775|375|SLU|Sulu||||||</v>
      </c>
    </row>
    <row r="1777" spans="4:15">
      <c r="E1777" s="18">
        <v>1776</v>
      </c>
      <c r="F1777" s="158">
        <f>'pas375'!I67</f>
        <v>375</v>
      </c>
      <c r="G1777" s="18" t="str">
        <f>'pas375'!J67</f>
        <v>TAW</v>
      </c>
      <c r="H1777" s="43" t="str">
        <f>'pas375'!K67</f>
        <v>Tawi-Tawi</v>
      </c>
      <c r="O1777" t="str">
        <f t="shared" si="48"/>
        <v>1776|375|TAW|Tawi-Tawi||||||</v>
      </c>
    </row>
    <row r="1778" spans="4:15">
      <c r="E1778" s="18">
        <v>1777</v>
      </c>
      <c r="F1778" s="158">
        <f>'pas375'!I68</f>
        <v>375</v>
      </c>
      <c r="G1778" s="18" t="str">
        <f>'pas375'!J68</f>
        <v>LAN</v>
      </c>
      <c r="H1778" s="43" t="str">
        <f>'pas375'!K68</f>
        <v>Lanao del Norte</v>
      </c>
      <c r="O1778" t="str">
        <f t="shared" si="48"/>
        <v>1777|375|LAN|Lanao del Norte||||||</v>
      </c>
    </row>
    <row r="1779" spans="4:15">
      <c r="E1779" s="18">
        <v>1778</v>
      </c>
      <c r="F1779" s="158">
        <f>'pas375'!I69</f>
        <v>375</v>
      </c>
      <c r="G1779" s="18" t="str">
        <f>'pas375'!J69</f>
        <v>BUK</v>
      </c>
      <c r="H1779" s="43" t="str">
        <f>'pas375'!K69</f>
        <v>Bukidnon</v>
      </c>
      <c r="O1779" t="str">
        <f t="shared" si="48"/>
        <v>1778|375|BUK|Bukidnon||||||</v>
      </c>
    </row>
    <row r="1780" spans="4:15">
      <c r="E1780" s="18">
        <v>1779</v>
      </c>
      <c r="F1780" s="158">
        <f>'pas375'!I70</f>
        <v>375</v>
      </c>
      <c r="G1780" s="18" t="str">
        <f>'pas375'!J70</f>
        <v>CAM</v>
      </c>
      <c r="H1780" s="43" t="str">
        <f>'pas375'!K70</f>
        <v>Camiguin</v>
      </c>
      <c r="O1780" t="str">
        <f t="shared" si="48"/>
        <v>1779|375|CAM|Camiguin||||||</v>
      </c>
    </row>
    <row r="1781" spans="4:15">
      <c r="E1781" s="18">
        <v>1780</v>
      </c>
      <c r="F1781" s="158">
        <f>'pas375'!I71</f>
        <v>375</v>
      </c>
      <c r="G1781" s="18" t="str">
        <f>'pas375'!J71</f>
        <v>MSC</v>
      </c>
      <c r="H1781" s="43" t="str">
        <f>'pas375'!K71</f>
        <v>Misamis Occidental</v>
      </c>
      <c r="O1781" t="str">
        <f t="shared" si="48"/>
        <v>1780|375|MSC|Misamis Occidental||||||</v>
      </c>
    </row>
    <row r="1782" spans="4:15">
      <c r="E1782" s="152">
        <v>1781</v>
      </c>
      <c r="F1782" s="158">
        <f>'pas375'!I72</f>
        <v>375</v>
      </c>
      <c r="G1782" s="18" t="str">
        <f>'pas375'!J72</f>
        <v>MSR</v>
      </c>
      <c r="H1782" s="43" t="str">
        <f>'pas375'!K72</f>
        <v>Misamis Oriental</v>
      </c>
      <c r="O1782" t="str">
        <f t="shared" si="48"/>
        <v>1781|375|MSR|Misamis Oriental||||||</v>
      </c>
    </row>
    <row r="1783" spans="4:15">
      <c r="E1783" s="18">
        <v>1782</v>
      </c>
      <c r="F1783" s="158">
        <f>'pas375'!I73</f>
        <v>375</v>
      </c>
      <c r="G1783" s="18" t="str">
        <f>'pas375'!J73</f>
        <v>COM</v>
      </c>
      <c r="H1783" s="43" t="str">
        <f>'pas375'!K73</f>
        <v>Compostela Valley</v>
      </c>
      <c r="O1783" t="str">
        <f t="shared" si="48"/>
        <v>1782|375|COM|Compostela Valley||||||</v>
      </c>
    </row>
    <row r="1784" spans="4:15">
      <c r="E1784" s="18">
        <v>1783</v>
      </c>
      <c r="F1784" s="158">
        <f>'pas375'!I74</f>
        <v>375</v>
      </c>
      <c r="G1784" s="18" t="str">
        <f>'pas375'!J74</f>
        <v>DAV</v>
      </c>
      <c r="H1784" s="43" t="str">
        <f>'pas375'!K74</f>
        <v>Davao del Norte</v>
      </c>
      <c r="O1784" t="str">
        <f t="shared" si="48"/>
        <v>1783|375|DAV|Davao del Norte||||||</v>
      </c>
    </row>
    <row r="1785" spans="4:15">
      <c r="E1785" s="18">
        <v>1784</v>
      </c>
      <c r="F1785" s="158">
        <f>'pas375'!I75</f>
        <v>375</v>
      </c>
      <c r="G1785" s="18" t="str">
        <f>'pas375'!J75</f>
        <v>DAS</v>
      </c>
      <c r="H1785" s="43" t="str">
        <f>'pas375'!K75</f>
        <v>Davao del Sur</v>
      </c>
      <c r="O1785" t="str">
        <f t="shared" si="48"/>
        <v>1784|375|DAS|Davao del Sur||||||</v>
      </c>
    </row>
    <row r="1786" spans="4:15">
      <c r="E1786" s="18">
        <v>1785</v>
      </c>
      <c r="F1786" s="158">
        <f>'pas375'!I76</f>
        <v>375</v>
      </c>
      <c r="G1786" s="18" t="str">
        <f>'pas375'!J76</f>
        <v>DAO</v>
      </c>
      <c r="H1786" s="43" t="str">
        <f>'pas375'!K76</f>
        <v>Davao Oriental</v>
      </c>
      <c r="O1786" t="str">
        <f t="shared" si="48"/>
        <v>1785|375|DAO|Davao Oriental||||||</v>
      </c>
    </row>
    <row r="1787" spans="4:15">
      <c r="E1787" s="18">
        <v>1786</v>
      </c>
      <c r="F1787" s="158">
        <f>'pas375'!I77</f>
        <v>375</v>
      </c>
      <c r="G1787" s="18" t="str">
        <f>'pas375'!J77</f>
        <v>AGN</v>
      </c>
      <c r="H1787" s="43" t="str">
        <f>'pas375'!K77</f>
        <v>Agusan del Norte</v>
      </c>
      <c r="O1787" t="str">
        <f t="shared" si="48"/>
        <v>1786|375|AGN|Agusan del Norte||||||</v>
      </c>
    </row>
    <row r="1788" spans="4:15">
      <c r="E1788" s="18">
        <v>1787</v>
      </c>
      <c r="F1788" s="158">
        <f>'pas375'!I78</f>
        <v>375</v>
      </c>
      <c r="G1788" s="18" t="str">
        <f>'pas375'!J78</f>
        <v>AGS</v>
      </c>
      <c r="H1788" s="43" t="str">
        <f>'pas375'!K78</f>
        <v>Agusan del Sur</v>
      </c>
      <c r="O1788" t="str">
        <f t="shared" si="48"/>
        <v>1787|375|AGS|Agusan del Sur||||||</v>
      </c>
    </row>
    <row r="1789" spans="4:15">
      <c r="E1789" s="18">
        <v>1788</v>
      </c>
      <c r="F1789" s="158">
        <f>'pas375'!I79</f>
        <v>375</v>
      </c>
      <c r="G1789" s="18" t="str">
        <f>'pas375'!J79</f>
        <v>SUN</v>
      </c>
      <c r="H1789" s="43" t="str">
        <f>'pas375'!K79</f>
        <v>Surigao del Norte</v>
      </c>
      <c r="O1789" t="str">
        <f t="shared" si="48"/>
        <v>1788|375|SUN|Surigao del Norte||||||</v>
      </c>
    </row>
    <row r="1790" spans="4:15">
      <c r="E1790" s="18">
        <v>1789</v>
      </c>
      <c r="F1790" s="158">
        <f>'pas375'!I80</f>
        <v>375</v>
      </c>
      <c r="G1790" s="18" t="str">
        <f>'pas375'!J80</f>
        <v>SUR</v>
      </c>
      <c r="H1790" s="43" t="str">
        <f>'pas375'!K80</f>
        <v>Surigao del Sur</v>
      </c>
      <c r="O1790" t="str">
        <f t="shared" si="48"/>
        <v>1789|375|SUR|Surigao del Sur||||||</v>
      </c>
    </row>
    <row r="1791" spans="4:15">
      <c r="D1791" t="str">
        <f t="shared" ref="D1791:D1807" si="49">VLOOKUP(F1791,$B$2:$C$404,2,FALSE)</f>
        <v>TAIWAN</v>
      </c>
      <c r="E1791" s="18">
        <v>1790</v>
      </c>
      <c r="F1791" s="153">
        <f>'pas386'!C2</f>
        <v>386</v>
      </c>
      <c r="G1791" s="152" t="str">
        <f>'pas386'!D2</f>
        <v>CHA</v>
      </c>
      <c r="H1791" s="154" t="str">
        <f>'pas386'!E2</f>
        <v>Changhua</v>
      </c>
      <c r="I1791" s="152"/>
      <c r="J1791" s="155"/>
      <c r="K1791" s="152"/>
      <c r="L1791" s="152"/>
      <c r="M1791" s="157"/>
      <c r="N1791" s="157"/>
      <c r="O1791" t="str">
        <f t="shared" si="48"/>
        <v>1790|386|CHA|Changhua||||||</v>
      </c>
    </row>
    <row r="1792" spans="4:15">
      <c r="E1792" s="152">
        <v>1791</v>
      </c>
      <c r="F1792" s="158">
        <f>'pas386'!C3</f>
        <v>386</v>
      </c>
      <c r="G1792" s="18" t="str">
        <f>'pas386'!D3</f>
        <v>CYI</v>
      </c>
      <c r="H1792" s="43" t="str">
        <f>'pas386'!E3</f>
        <v>Chiayi</v>
      </c>
      <c r="O1792" t="str">
        <f t="shared" si="48"/>
        <v>1791|386|CYI|Chiayi||||||</v>
      </c>
    </row>
    <row r="1793" spans="4:15">
      <c r="E1793" s="18">
        <v>1792</v>
      </c>
      <c r="F1793" s="158">
        <f>'pas386'!C4</f>
        <v>386</v>
      </c>
      <c r="G1793" s="18" t="str">
        <f>'pas386'!D4</f>
        <v>HSZ</v>
      </c>
      <c r="H1793" s="43" t="str">
        <f>'pas386'!E4</f>
        <v>Hsinchu</v>
      </c>
      <c r="O1793" t="str">
        <f t="shared" ref="O1793:O1856" si="50">E1793&amp;"|"&amp;F1793&amp;"|"&amp;G1793&amp;"|"&amp;H1793&amp;"|"&amp;I1793&amp;"|"&amp;J1793&amp;"|"&amp;K1793&amp;"|"&amp;L1793&amp;"|"&amp;IF(M1793 &lt;&gt; "",TEXT(M1793,"yyyy-mm-dd"),"")&amp;"|"&amp;IF(N1793 &lt;&gt; "",TEXT(N1793,"yyyy-mm-dd"),"")</f>
        <v>1792|386|HSZ|Hsinchu||||||</v>
      </c>
    </row>
    <row r="1794" spans="4:15">
      <c r="E1794" s="18">
        <v>1793</v>
      </c>
      <c r="F1794" s="158">
        <f>'pas386'!C5</f>
        <v>386</v>
      </c>
      <c r="G1794" s="18" t="str">
        <f>'pas386'!D5</f>
        <v>HUA</v>
      </c>
      <c r="H1794" s="43" t="str">
        <f>'pas386'!E5</f>
        <v>Hualien</v>
      </c>
      <c r="O1794" t="str">
        <f t="shared" si="50"/>
        <v>1793|386|HUA|Hualien||||||</v>
      </c>
    </row>
    <row r="1795" spans="4:15">
      <c r="E1795" s="18">
        <v>1794</v>
      </c>
      <c r="F1795" s="158">
        <f>'pas386'!C6</f>
        <v>386</v>
      </c>
      <c r="G1795" s="18" t="str">
        <f>'pas386'!D6</f>
        <v>ILA</v>
      </c>
      <c r="H1795" s="43" t="str">
        <f>'pas386'!E6</f>
        <v>Ilan (Yilan)</v>
      </c>
      <c r="O1795" t="str">
        <f t="shared" si="50"/>
        <v>1794|386|ILA|Ilan (Yilan)||||||</v>
      </c>
    </row>
    <row r="1796" spans="4:15">
      <c r="E1796" s="18">
        <v>1795</v>
      </c>
      <c r="F1796" s="158">
        <f>'pas386'!C7</f>
        <v>386</v>
      </c>
      <c r="G1796" s="18" t="str">
        <f>'pas386'!D7</f>
        <v>KHH</v>
      </c>
      <c r="H1796" s="43" t="str">
        <f>'pas386'!E7</f>
        <v>Kaohsiung</v>
      </c>
      <c r="O1796" t="str">
        <f t="shared" si="50"/>
        <v>1795|386|KHH|Kaohsiung||||||</v>
      </c>
    </row>
    <row r="1797" spans="4:15">
      <c r="E1797" s="18">
        <v>1796</v>
      </c>
      <c r="F1797" s="158">
        <f>'pas386'!C8</f>
        <v>386</v>
      </c>
      <c r="G1797" s="18" t="str">
        <f>'pas386'!D8</f>
        <v>KEE</v>
      </c>
      <c r="H1797" s="43" t="str">
        <f>'pas386'!E8</f>
        <v>Keelung</v>
      </c>
      <c r="O1797" t="str">
        <f t="shared" si="50"/>
        <v>1796|386|KEE|Keelung||||||</v>
      </c>
    </row>
    <row r="1798" spans="4:15">
      <c r="E1798" s="18">
        <v>1797</v>
      </c>
      <c r="F1798" s="158">
        <f>'pas386'!C9</f>
        <v>386</v>
      </c>
      <c r="G1798" s="18" t="str">
        <f>'pas386'!D9</f>
        <v>MIA</v>
      </c>
      <c r="H1798" s="43" t="str">
        <f>'pas386'!E9</f>
        <v>Miaoli</v>
      </c>
      <c r="O1798" t="str">
        <f t="shared" si="50"/>
        <v>1797|386|MIA|Miaoli||||||</v>
      </c>
    </row>
    <row r="1799" spans="4:15">
      <c r="E1799" s="18">
        <v>1798</v>
      </c>
      <c r="F1799" s="158">
        <f>'pas386'!C10</f>
        <v>386</v>
      </c>
      <c r="G1799" s="18" t="str">
        <f>'pas386'!D10</f>
        <v>NAN</v>
      </c>
      <c r="H1799" s="43" t="str">
        <f>'pas386'!E10</f>
        <v>Nantou</v>
      </c>
      <c r="O1799" t="str">
        <f t="shared" si="50"/>
        <v>1798|386|NAN|Nantou||||||</v>
      </c>
    </row>
    <row r="1800" spans="4:15">
      <c r="E1800" s="18">
        <v>1799</v>
      </c>
      <c r="F1800" s="158">
        <f>'pas386'!C11</f>
        <v>386</v>
      </c>
      <c r="G1800" s="18" t="str">
        <f>'pas386'!D11</f>
        <v>PEN</v>
      </c>
      <c r="H1800" s="43" t="str">
        <f>'pas386'!E11</f>
        <v>Penghu</v>
      </c>
      <c r="O1800" t="str">
        <f t="shared" si="50"/>
        <v>1799|386|PEN|Penghu||||||</v>
      </c>
    </row>
    <row r="1801" spans="4:15">
      <c r="E1801" s="18">
        <v>1800</v>
      </c>
      <c r="F1801" s="158">
        <f>'pas386'!C12</f>
        <v>386</v>
      </c>
      <c r="G1801" s="18" t="str">
        <f>'pas386'!D12</f>
        <v>PIF</v>
      </c>
      <c r="H1801" s="43" t="str">
        <f>'pas386'!E12</f>
        <v>Pingtung</v>
      </c>
      <c r="O1801" t="str">
        <f t="shared" si="50"/>
        <v>1800|386|PIF|Pingtung||||||</v>
      </c>
    </row>
    <row r="1802" spans="4:15">
      <c r="E1802" s="152">
        <v>1801</v>
      </c>
      <c r="F1802" s="158">
        <f>'pas386'!C13</f>
        <v>386</v>
      </c>
      <c r="G1802" s="18" t="str">
        <f>'pas386'!D13</f>
        <v>TXG</v>
      </c>
      <c r="H1802" s="43" t="str">
        <f>'pas386'!E13</f>
        <v>Taichung</v>
      </c>
      <c r="O1802" t="str">
        <f t="shared" si="50"/>
        <v>1801|386|TXG|Taichung||||||</v>
      </c>
    </row>
    <row r="1803" spans="4:15">
      <c r="E1803" s="18">
        <v>1802</v>
      </c>
      <c r="F1803" s="158">
        <f>'pas386'!C14</f>
        <v>386</v>
      </c>
      <c r="G1803" s="18" t="str">
        <f>'pas386'!D14</f>
        <v>TNN</v>
      </c>
      <c r="H1803" s="43" t="str">
        <f>'pas386'!E14</f>
        <v>Tainan</v>
      </c>
      <c r="O1803" t="str">
        <f t="shared" si="50"/>
        <v>1802|386|TNN|Tainan||||||</v>
      </c>
    </row>
    <row r="1804" spans="4:15">
      <c r="E1804" s="18">
        <v>1803</v>
      </c>
      <c r="F1804" s="158">
        <f>'pas386'!C15</f>
        <v>386</v>
      </c>
      <c r="G1804" s="18" t="str">
        <f>'pas386'!D15</f>
        <v>TPE</v>
      </c>
      <c r="H1804" s="43" t="str">
        <f>'pas386'!E15</f>
        <v>Taipei</v>
      </c>
      <c r="O1804" t="str">
        <f t="shared" si="50"/>
        <v>1803|386|TPE|Taipei||||||</v>
      </c>
    </row>
    <row r="1805" spans="4:15">
      <c r="E1805" s="18">
        <v>1804</v>
      </c>
      <c r="F1805" s="158">
        <f>'pas386'!C16</f>
        <v>386</v>
      </c>
      <c r="G1805" s="18" t="str">
        <f>'pas386'!D16</f>
        <v>TTT</v>
      </c>
      <c r="H1805" s="43" t="str">
        <f>'pas386'!E16</f>
        <v>Taitung</v>
      </c>
      <c r="O1805" t="str">
        <f t="shared" si="50"/>
        <v>1804|386|TTT|Taitung||||||</v>
      </c>
    </row>
    <row r="1806" spans="4:15">
      <c r="E1806" s="18">
        <v>1805</v>
      </c>
      <c r="F1806" s="158">
        <f>'pas386'!C17</f>
        <v>386</v>
      </c>
      <c r="G1806" s="18" t="str">
        <f>'pas386'!D17</f>
        <v>TAO</v>
      </c>
      <c r="H1806" s="43" t="str">
        <f>'pas386'!E17</f>
        <v>Taoyuan</v>
      </c>
      <c r="O1806" t="str">
        <f t="shared" si="50"/>
        <v>1805|386|TAO|Taoyuan||||||</v>
      </c>
    </row>
    <row r="1807" spans="4:15">
      <c r="D1807" t="str">
        <f t="shared" si="49"/>
        <v>THAILAND</v>
      </c>
      <c r="E1807" s="18">
        <v>1806</v>
      </c>
      <c r="F1807" s="153">
        <f>'pas387'!C2</f>
        <v>387</v>
      </c>
      <c r="G1807" s="152">
        <f>'pas387'!D2</f>
        <v>37</v>
      </c>
      <c r="H1807" s="154" t="str">
        <f>'pas387'!E2</f>
        <v>Amnat Charoen</v>
      </c>
      <c r="I1807" s="152"/>
      <c r="J1807" s="155"/>
      <c r="K1807" s="152"/>
      <c r="L1807" s="152"/>
      <c r="M1807" s="157"/>
      <c r="N1807" s="157"/>
      <c r="O1807" t="str">
        <f t="shared" si="50"/>
        <v>1806|387|37|Amnat Charoen||||||</v>
      </c>
    </row>
    <row r="1808" spans="4:15">
      <c r="E1808" s="18">
        <v>1807</v>
      </c>
      <c r="F1808" s="158">
        <f>'pas387'!C3</f>
        <v>387</v>
      </c>
      <c r="G1808" s="18">
        <f>'pas387'!D3</f>
        <v>15</v>
      </c>
      <c r="H1808" s="43" t="str">
        <f>'pas387'!E3</f>
        <v>Ang Thong</v>
      </c>
      <c r="O1808" t="str">
        <f t="shared" si="50"/>
        <v>1807|387|15|Ang Thong||||||</v>
      </c>
    </row>
    <row r="1809" spans="5:15">
      <c r="E1809" s="18">
        <v>1808</v>
      </c>
      <c r="F1809" s="158">
        <f>'pas387'!C4</f>
        <v>387</v>
      </c>
      <c r="G1809" s="18">
        <f>'pas387'!D4</f>
        <v>31</v>
      </c>
      <c r="H1809" s="43" t="str">
        <f>'pas387'!E4</f>
        <v>Buri Ram</v>
      </c>
      <c r="O1809" t="str">
        <f t="shared" si="50"/>
        <v>1808|387|31|Buri Ram||||||</v>
      </c>
    </row>
    <row r="1810" spans="5:15">
      <c r="E1810" s="18">
        <v>1809</v>
      </c>
      <c r="F1810" s="158">
        <f>'pas387'!C5</f>
        <v>387</v>
      </c>
      <c r="G1810" s="18">
        <f>'pas387'!D5</f>
        <v>24</v>
      </c>
      <c r="H1810" s="43" t="str">
        <f>'pas387'!E5</f>
        <v>Chachoengsao</v>
      </c>
      <c r="O1810" t="str">
        <f t="shared" si="50"/>
        <v>1809|387|24|Chachoengsao||||||</v>
      </c>
    </row>
    <row r="1811" spans="5:15">
      <c r="E1811" s="18">
        <v>1810</v>
      </c>
      <c r="F1811" s="158">
        <f>'pas387'!C6</f>
        <v>387</v>
      </c>
      <c r="G1811" s="18">
        <f>'pas387'!D6</f>
        <v>18</v>
      </c>
      <c r="H1811" s="43" t="str">
        <f>'pas387'!E6</f>
        <v>Chai Nat</v>
      </c>
      <c r="O1811" t="str">
        <f t="shared" si="50"/>
        <v>1810|387|18|Chai Nat||||||</v>
      </c>
    </row>
    <row r="1812" spans="5:15">
      <c r="E1812" s="152">
        <v>1811</v>
      </c>
      <c r="F1812" s="158">
        <f>'pas387'!C7</f>
        <v>387</v>
      </c>
      <c r="G1812" s="18">
        <f>'pas387'!D7</f>
        <v>36</v>
      </c>
      <c r="H1812" s="43" t="str">
        <f>'pas387'!E7</f>
        <v>Chaiyaphum</v>
      </c>
      <c r="O1812" t="str">
        <f t="shared" si="50"/>
        <v>1811|387|36|Chaiyaphum||||||</v>
      </c>
    </row>
    <row r="1813" spans="5:15">
      <c r="E1813" s="18">
        <v>1812</v>
      </c>
      <c r="F1813" s="158">
        <f>'pas387'!C8</f>
        <v>387</v>
      </c>
      <c r="G1813" s="18">
        <f>'pas387'!D8</f>
        <v>22</v>
      </c>
      <c r="H1813" s="43" t="str">
        <f>'pas387'!E8</f>
        <v>Chanthaburi</v>
      </c>
      <c r="O1813" t="str">
        <f t="shared" si="50"/>
        <v>1812|387|22|Chanthaburi||||||</v>
      </c>
    </row>
    <row r="1814" spans="5:15">
      <c r="E1814" s="18">
        <v>1813</v>
      </c>
      <c r="F1814" s="158">
        <f>'pas387'!C9</f>
        <v>387</v>
      </c>
      <c r="G1814" s="18">
        <f>'pas387'!D9</f>
        <v>50</v>
      </c>
      <c r="H1814" s="43" t="str">
        <f>'pas387'!E9</f>
        <v>Chiang Mai</v>
      </c>
      <c r="O1814" t="str">
        <f t="shared" si="50"/>
        <v>1813|387|50|Chiang Mai||||||</v>
      </c>
    </row>
    <row r="1815" spans="5:15">
      <c r="E1815" s="18">
        <v>1814</v>
      </c>
      <c r="F1815" s="158">
        <f>'pas387'!C10</f>
        <v>387</v>
      </c>
      <c r="G1815" s="18">
        <f>'pas387'!D10</f>
        <v>57</v>
      </c>
      <c r="H1815" s="43" t="str">
        <f>'pas387'!E10</f>
        <v>Chiang Rai</v>
      </c>
      <c r="O1815" t="str">
        <f t="shared" si="50"/>
        <v>1814|387|57|Chiang Rai||||||</v>
      </c>
    </row>
    <row r="1816" spans="5:15">
      <c r="E1816" s="18">
        <v>1815</v>
      </c>
      <c r="F1816" s="158">
        <f>'pas387'!C11</f>
        <v>387</v>
      </c>
      <c r="G1816" s="18">
        <f>'pas387'!D11</f>
        <v>20</v>
      </c>
      <c r="H1816" s="43" t="str">
        <f>'pas387'!E11</f>
        <v>Chon Buri</v>
      </c>
      <c r="O1816" t="str">
        <f t="shared" si="50"/>
        <v>1815|387|20|Chon Buri||||||</v>
      </c>
    </row>
    <row r="1817" spans="5:15">
      <c r="E1817" s="18">
        <v>1816</v>
      </c>
      <c r="F1817" s="158">
        <f>'pas387'!C12</f>
        <v>387</v>
      </c>
      <c r="G1817" s="18">
        <f>'pas387'!D12</f>
        <v>86</v>
      </c>
      <c r="H1817" s="43" t="str">
        <f>'pas387'!E12</f>
        <v>Chumphon</v>
      </c>
      <c r="O1817" t="str">
        <f t="shared" si="50"/>
        <v>1816|387|86|Chumphon||||||</v>
      </c>
    </row>
    <row r="1818" spans="5:15">
      <c r="E1818" s="18">
        <v>1817</v>
      </c>
      <c r="F1818" s="158">
        <f>'pas387'!C13</f>
        <v>387</v>
      </c>
      <c r="G1818" s="18">
        <f>'pas387'!D13</f>
        <v>46</v>
      </c>
      <c r="H1818" s="43" t="str">
        <f>'pas387'!E13</f>
        <v>Kalasin</v>
      </c>
      <c r="O1818" t="str">
        <f t="shared" si="50"/>
        <v>1817|387|46|Kalasin||||||</v>
      </c>
    </row>
    <row r="1819" spans="5:15">
      <c r="E1819" s="18">
        <v>1818</v>
      </c>
      <c r="F1819" s="158">
        <f>'pas387'!C14</f>
        <v>387</v>
      </c>
      <c r="G1819" s="18">
        <f>'pas387'!D14</f>
        <v>62</v>
      </c>
      <c r="H1819" s="43" t="str">
        <f>'pas387'!E14</f>
        <v>Kamphasng Phet</v>
      </c>
      <c r="O1819" t="str">
        <f t="shared" si="50"/>
        <v>1818|387|62|Kamphasng Phet||||||</v>
      </c>
    </row>
    <row r="1820" spans="5:15">
      <c r="E1820" s="18">
        <v>1819</v>
      </c>
      <c r="F1820" s="158">
        <f>'pas387'!C15</f>
        <v>387</v>
      </c>
      <c r="G1820" s="18">
        <f>'pas387'!D15</f>
        <v>71</v>
      </c>
      <c r="H1820" s="43" t="str">
        <f>'pas387'!E15</f>
        <v>Kanchanaburi</v>
      </c>
      <c r="O1820" t="str">
        <f t="shared" si="50"/>
        <v>1819|387|71|Kanchanaburi||||||</v>
      </c>
    </row>
    <row r="1821" spans="5:15">
      <c r="E1821" s="18">
        <v>1820</v>
      </c>
      <c r="F1821" s="158">
        <f>'pas387'!C16</f>
        <v>387</v>
      </c>
      <c r="G1821" s="18">
        <f>'pas387'!D16</f>
        <v>40</v>
      </c>
      <c r="H1821" s="43" t="str">
        <f>'pas387'!E16</f>
        <v>Khon Kaen</v>
      </c>
      <c r="O1821" t="str">
        <f t="shared" si="50"/>
        <v>1820|387|40|Khon Kaen||||||</v>
      </c>
    </row>
    <row r="1822" spans="5:15">
      <c r="E1822" s="152">
        <v>1821</v>
      </c>
      <c r="F1822" s="158">
        <f>'pas387'!C17</f>
        <v>387</v>
      </c>
      <c r="G1822" s="18">
        <f>'pas387'!D17</f>
        <v>81</v>
      </c>
      <c r="H1822" s="43" t="str">
        <f>'pas387'!E17</f>
        <v>Krabi</v>
      </c>
      <c r="O1822" t="str">
        <f t="shared" si="50"/>
        <v>1821|387|81|Krabi||||||</v>
      </c>
    </row>
    <row r="1823" spans="5:15">
      <c r="E1823" s="18">
        <v>1822</v>
      </c>
      <c r="F1823" s="158">
        <f>'pas387'!C18</f>
        <v>387</v>
      </c>
      <c r="G1823" s="18">
        <f>'pas387'!D18</f>
        <v>10</v>
      </c>
      <c r="H1823" s="43" t="str">
        <f>'pas387'!E18</f>
        <v>Krung Thep Maha Nakhon Bangkok</v>
      </c>
      <c r="O1823" t="str">
        <f t="shared" si="50"/>
        <v>1822|387|10|Krung Thep Maha Nakhon Bangkok||||||</v>
      </c>
    </row>
    <row r="1824" spans="5:15">
      <c r="E1824" s="18">
        <v>1823</v>
      </c>
      <c r="F1824" s="158">
        <f>'pas387'!C19</f>
        <v>387</v>
      </c>
      <c r="G1824" s="18">
        <f>'pas387'!D19</f>
        <v>52</v>
      </c>
      <c r="H1824" s="43" t="str">
        <f>'pas387'!E19</f>
        <v>Lampang</v>
      </c>
      <c r="O1824" t="str">
        <f t="shared" si="50"/>
        <v>1823|387|52|Lampang||||||</v>
      </c>
    </row>
    <row r="1825" spans="5:15">
      <c r="E1825" s="18">
        <v>1824</v>
      </c>
      <c r="F1825" s="158">
        <f>'pas387'!C20</f>
        <v>387</v>
      </c>
      <c r="G1825" s="18">
        <f>'pas387'!D20</f>
        <v>51</v>
      </c>
      <c r="H1825" s="43" t="str">
        <f>'pas387'!E20</f>
        <v>Lamphun</v>
      </c>
      <c r="O1825" t="str">
        <f t="shared" si="50"/>
        <v>1824|387|51|Lamphun||||||</v>
      </c>
    </row>
    <row r="1826" spans="5:15">
      <c r="E1826" s="18">
        <v>1825</v>
      </c>
      <c r="F1826" s="158">
        <f>'pas387'!C21</f>
        <v>387</v>
      </c>
      <c r="G1826" s="18">
        <f>'pas387'!D21</f>
        <v>42</v>
      </c>
      <c r="H1826" s="43" t="str">
        <f>'pas387'!E21</f>
        <v>Loei</v>
      </c>
      <c r="O1826" t="str">
        <f t="shared" si="50"/>
        <v>1825|387|42|Loei||||||</v>
      </c>
    </row>
    <row r="1827" spans="5:15">
      <c r="E1827" s="18">
        <v>1826</v>
      </c>
      <c r="F1827" s="158">
        <f>'pas387'!C22</f>
        <v>387</v>
      </c>
      <c r="G1827" s="18">
        <f>'pas387'!D22</f>
        <v>16</v>
      </c>
      <c r="H1827" s="43" t="str">
        <f>'pas387'!E22</f>
        <v>Lop Buri</v>
      </c>
      <c r="O1827" t="str">
        <f t="shared" si="50"/>
        <v>1826|387|16|Lop Buri||||||</v>
      </c>
    </row>
    <row r="1828" spans="5:15">
      <c r="E1828" s="18">
        <v>1827</v>
      </c>
      <c r="F1828" s="158">
        <f>'pas387'!C23</f>
        <v>387</v>
      </c>
      <c r="G1828" s="18">
        <f>'pas387'!D23</f>
        <v>58</v>
      </c>
      <c r="H1828" s="43" t="str">
        <f>'pas387'!E23</f>
        <v>Mae Hong Son</v>
      </c>
      <c r="O1828" t="str">
        <f t="shared" si="50"/>
        <v>1827|387|58|Mae Hong Son||||||</v>
      </c>
    </row>
    <row r="1829" spans="5:15">
      <c r="E1829" s="18">
        <v>1828</v>
      </c>
      <c r="F1829" s="158">
        <f>'pas387'!C24</f>
        <v>387</v>
      </c>
      <c r="G1829" s="18">
        <f>'pas387'!D24</f>
        <v>44</v>
      </c>
      <c r="H1829" s="43" t="str">
        <f>'pas387'!E24</f>
        <v>Maha Sarakham</v>
      </c>
      <c r="O1829" t="str">
        <f t="shared" si="50"/>
        <v>1828|387|44|Maha Sarakham||||||</v>
      </c>
    </row>
    <row r="1830" spans="5:15">
      <c r="E1830" s="18">
        <v>1829</v>
      </c>
      <c r="F1830" s="158">
        <f>'pas387'!C25</f>
        <v>387</v>
      </c>
      <c r="G1830" s="18">
        <f>'pas387'!D25</f>
        <v>49</v>
      </c>
      <c r="H1830" s="43" t="str">
        <f>'pas387'!E25</f>
        <v>Mukdahan</v>
      </c>
      <c r="O1830" t="str">
        <f t="shared" si="50"/>
        <v>1829|387|49|Mukdahan||||||</v>
      </c>
    </row>
    <row r="1831" spans="5:15">
      <c r="E1831" s="18">
        <v>1830</v>
      </c>
      <c r="F1831" s="158">
        <f>'pas387'!C26</f>
        <v>387</v>
      </c>
      <c r="G1831" s="18">
        <f>'pas387'!D26</f>
        <v>26</v>
      </c>
      <c r="H1831" s="43" t="str">
        <f>'pas387'!E26</f>
        <v>Nakhon Nayok</v>
      </c>
      <c r="O1831" t="str">
        <f t="shared" si="50"/>
        <v>1830|387|26|Nakhon Nayok||||||</v>
      </c>
    </row>
    <row r="1832" spans="5:15">
      <c r="E1832" s="152">
        <v>1831</v>
      </c>
      <c r="F1832" s="158">
        <f>'pas387'!C27</f>
        <v>387</v>
      </c>
      <c r="G1832" s="18">
        <f>'pas387'!D27</f>
        <v>73</v>
      </c>
      <c r="H1832" s="43" t="str">
        <f>'pas387'!E27</f>
        <v>Nakhon Pathom</v>
      </c>
      <c r="O1832" t="str">
        <f t="shared" si="50"/>
        <v>1831|387|73|Nakhon Pathom||||||</v>
      </c>
    </row>
    <row r="1833" spans="5:15">
      <c r="E1833" s="18">
        <v>1832</v>
      </c>
      <c r="F1833" s="158">
        <f>'pas387'!C28</f>
        <v>387</v>
      </c>
      <c r="G1833" s="18">
        <f>'pas387'!D28</f>
        <v>48</v>
      </c>
      <c r="H1833" s="43" t="str">
        <f>'pas387'!E28</f>
        <v>Nakhon Phanom</v>
      </c>
      <c r="O1833" t="str">
        <f t="shared" si="50"/>
        <v>1832|387|48|Nakhon Phanom||||||</v>
      </c>
    </row>
    <row r="1834" spans="5:15">
      <c r="E1834" s="18">
        <v>1833</v>
      </c>
      <c r="F1834" s="158">
        <f>'pas387'!C29</f>
        <v>387</v>
      </c>
      <c r="G1834" s="18">
        <f>'pas387'!D29</f>
        <v>30</v>
      </c>
      <c r="H1834" s="43" t="str">
        <f>'pas387'!E29</f>
        <v>Nakhon Ratchasima</v>
      </c>
      <c r="O1834" t="str">
        <f t="shared" si="50"/>
        <v>1833|387|30|Nakhon Ratchasima||||||</v>
      </c>
    </row>
    <row r="1835" spans="5:15">
      <c r="E1835" s="18">
        <v>1834</v>
      </c>
      <c r="F1835" s="158">
        <f>'pas387'!C30</f>
        <v>387</v>
      </c>
      <c r="G1835" s="18">
        <f>'pas387'!D30</f>
        <v>60</v>
      </c>
      <c r="H1835" s="43" t="str">
        <f>'pas387'!E30</f>
        <v>Nakhon Sawan</v>
      </c>
      <c r="O1835" t="str">
        <f t="shared" si="50"/>
        <v>1834|387|60|Nakhon Sawan||||||</v>
      </c>
    </row>
    <row r="1836" spans="5:15">
      <c r="E1836" s="18">
        <v>1835</v>
      </c>
      <c r="F1836" s="158">
        <f>'pas387'!C31</f>
        <v>387</v>
      </c>
      <c r="G1836" s="18">
        <f>'pas387'!D31</f>
        <v>80</v>
      </c>
      <c r="H1836" s="43" t="str">
        <f>'pas387'!E31</f>
        <v>Nakhon Si Thammarat</v>
      </c>
      <c r="O1836" t="str">
        <f t="shared" si="50"/>
        <v>1835|387|80|Nakhon Si Thammarat||||||</v>
      </c>
    </row>
    <row r="1837" spans="5:15">
      <c r="E1837" s="18">
        <v>1836</v>
      </c>
      <c r="F1837" s="158">
        <f>'pas387'!C32</f>
        <v>387</v>
      </c>
      <c r="G1837" s="18">
        <f>'pas387'!D32</f>
        <v>55</v>
      </c>
      <c r="H1837" s="43" t="str">
        <f>'pas387'!E32</f>
        <v>Nan</v>
      </c>
      <c r="O1837" t="str">
        <f t="shared" si="50"/>
        <v>1836|387|55|Nan||||||</v>
      </c>
    </row>
    <row r="1838" spans="5:15">
      <c r="E1838" s="18">
        <v>1837</v>
      </c>
      <c r="F1838" s="158">
        <f>'pas387'!C33</f>
        <v>387</v>
      </c>
      <c r="G1838" s="18">
        <f>'pas387'!D33</f>
        <v>96</v>
      </c>
      <c r="H1838" s="43" t="str">
        <f>'pas387'!E33</f>
        <v>Narathiwat</v>
      </c>
      <c r="O1838" t="str">
        <f t="shared" si="50"/>
        <v>1837|387|96|Narathiwat||||||</v>
      </c>
    </row>
    <row r="1839" spans="5:15">
      <c r="E1839" s="18">
        <v>1838</v>
      </c>
      <c r="F1839" s="158">
        <f>'pas387'!C34</f>
        <v>387</v>
      </c>
      <c r="G1839" s="18">
        <f>'pas387'!D34</f>
        <v>39</v>
      </c>
      <c r="H1839" s="43" t="str">
        <f>'pas387'!E34</f>
        <v>Nong Bua Lam Phu</v>
      </c>
      <c r="O1839" t="str">
        <f t="shared" si="50"/>
        <v>1838|387|39|Nong Bua Lam Phu||||||</v>
      </c>
    </row>
    <row r="1840" spans="5:15">
      <c r="E1840" s="18">
        <v>1839</v>
      </c>
      <c r="F1840" s="158">
        <f>'pas387'!C35</f>
        <v>387</v>
      </c>
      <c r="G1840" s="18">
        <f>'pas387'!D35</f>
        <v>43</v>
      </c>
      <c r="H1840" s="43" t="str">
        <f>'pas387'!E35</f>
        <v>Nong Khai</v>
      </c>
      <c r="O1840" t="str">
        <f t="shared" si="50"/>
        <v>1839|387|43|Nong Khai||||||</v>
      </c>
    </row>
    <row r="1841" spans="5:15">
      <c r="E1841" s="18">
        <v>1840</v>
      </c>
      <c r="F1841" s="158">
        <f>'pas387'!C36</f>
        <v>387</v>
      </c>
      <c r="G1841" s="18">
        <f>'pas387'!D36</f>
        <v>12</v>
      </c>
      <c r="H1841" s="43" t="str">
        <f>'pas387'!E36</f>
        <v>Nonthaburi</v>
      </c>
      <c r="O1841" t="str">
        <f t="shared" si="50"/>
        <v>1840|387|12|Nonthaburi||||||</v>
      </c>
    </row>
    <row r="1842" spans="5:15">
      <c r="E1842" s="152">
        <v>1841</v>
      </c>
      <c r="F1842" s="158">
        <f>'pas387'!C37</f>
        <v>387</v>
      </c>
      <c r="G1842" s="18">
        <f>'pas387'!D37</f>
        <v>13</v>
      </c>
      <c r="H1842" s="43" t="str">
        <f>'pas387'!E37</f>
        <v>Pathum Thani</v>
      </c>
      <c r="O1842" t="str">
        <f t="shared" si="50"/>
        <v>1841|387|13|Pathum Thani||||||</v>
      </c>
    </row>
    <row r="1843" spans="5:15">
      <c r="E1843" s="18">
        <v>1842</v>
      </c>
      <c r="F1843" s="158">
        <f>'pas387'!C38</f>
        <v>387</v>
      </c>
      <c r="G1843" s="18">
        <f>'pas387'!D38</f>
        <v>94</v>
      </c>
      <c r="H1843" s="43" t="str">
        <f>'pas387'!E38</f>
        <v>Pattani</v>
      </c>
      <c r="O1843" t="str">
        <f t="shared" si="50"/>
        <v>1842|387|94|Pattani||||||</v>
      </c>
    </row>
    <row r="1844" spans="5:15">
      <c r="E1844" s="18">
        <v>1843</v>
      </c>
      <c r="F1844" s="158">
        <f>'pas387'!C39</f>
        <v>387</v>
      </c>
      <c r="G1844" s="18">
        <f>'pas387'!D39</f>
        <v>83</v>
      </c>
      <c r="H1844" s="43" t="str">
        <f>'pas387'!E39</f>
        <v>Phaket</v>
      </c>
      <c r="O1844" t="str">
        <f t="shared" si="50"/>
        <v>1843|387|83|Phaket||||||</v>
      </c>
    </row>
    <row r="1845" spans="5:15">
      <c r="E1845" s="18">
        <v>1844</v>
      </c>
      <c r="F1845" s="158">
        <f>'pas387'!C40</f>
        <v>387</v>
      </c>
      <c r="G1845" s="18">
        <f>'pas387'!D40</f>
        <v>82</v>
      </c>
      <c r="H1845" s="43" t="str">
        <f>'pas387'!E40</f>
        <v>Phangnga</v>
      </c>
      <c r="O1845" t="str">
        <f t="shared" si="50"/>
        <v>1844|387|82|Phangnga||||||</v>
      </c>
    </row>
    <row r="1846" spans="5:15">
      <c r="E1846" s="18">
        <v>1845</v>
      </c>
      <c r="F1846" s="158">
        <f>'pas387'!C41</f>
        <v>387</v>
      </c>
      <c r="G1846" s="18">
        <f>'pas387'!D41</f>
        <v>93</v>
      </c>
      <c r="H1846" s="43" t="str">
        <f>'pas387'!E41</f>
        <v>Phatthalung</v>
      </c>
      <c r="O1846" t="str">
        <f t="shared" si="50"/>
        <v>1845|387|93|Phatthalung||||||</v>
      </c>
    </row>
    <row r="1847" spans="5:15">
      <c r="E1847" s="18">
        <v>1846</v>
      </c>
      <c r="F1847" s="158">
        <f>'pas387'!C42</f>
        <v>387</v>
      </c>
      <c r="G1847" s="18" t="str">
        <f>'pas387'!D42</f>
        <v>S</v>
      </c>
      <c r="H1847" s="43" t="str">
        <f>'pas387'!E42</f>
        <v>Phatthaya</v>
      </c>
      <c r="O1847" t="str">
        <f t="shared" si="50"/>
        <v>1846|387|S|Phatthaya||||||</v>
      </c>
    </row>
    <row r="1848" spans="5:15">
      <c r="E1848" s="18">
        <v>1847</v>
      </c>
      <c r="F1848" s="158">
        <f>'pas387'!C43</f>
        <v>387</v>
      </c>
      <c r="G1848" s="18">
        <f>'pas387'!D43</f>
        <v>56</v>
      </c>
      <c r="H1848" s="43" t="str">
        <f>'pas387'!E43</f>
        <v>Phayao</v>
      </c>
      <c r="O1848" t="str">
        <f t="shared" si="50"/>
        <v>1847|387|56|Phayao||||||</v>
      </c>
    </row>
    <row r="1849" spans="5:15">
      <c r="E1849" s="18">
        <v>1848</v>
      </c>
      <c r="F1849" s="158">
        <f>'pas387'!C44</f>
        <v>387</v>
      </c>
      <c r="G1849" s="18">
        <f>'pas387'!D44</f>
        <v>67</v>
      </c>
      <c r="H1849" s="43" t="str">
        <f>'pas387'!E44</f>
        <v>Phetchabun</v>
      </c>
      <c r="O1849" t="str">
        <f t="shared" si="50"/>
        <v>1848|387|67|Phetchabun||||||</v>
      </c>
    </row>
    <row r="1850" spans="5:15">
      <c r="E1850" s="18">
        <v>1849</v>
      </c>
      <c r="F1850" s="158">
        <f>'pas387'!C45</f>
        <v>387</v>
      </c>
      <c r="G1850" s="18">
        <f>'pas387'!D45</f>
        <v>76</v>
      </c>
      <c r="H1850" s="43" t="str">
        <f>'pas387'!E45</f>
        <v>Phetchaburi</v>
      </c>
      <c r="O1850" t="str">
        <f t="shared" si="50"/>
        <v>1849|387|76|Phetchaburi||||||</v>
      </c>
    </row>
    <row r="1851" spans="5:15">
      <c r="E1851" s="18">
        <v>1850</v>
      </c>
      <c r="F1851" s="158">
        <f>'pas387'!C46</f>
        <v>387</v>
      </c>
      <c r="G1851" s="18">
        <f>'pas387'!D46</f>
        <v>66</v>
      </c>
      <c r="H1851" s="43" t="str">
        <f>'pas387'!E46</f>
        <v>Phichit</v>
      </c>
      <c r="O1851" t="str">
        <f t="shared" si="50"/>
        <v>1850|387|66|Phichit||||||</v>
      </c>
    </row>
    <row r="1852" spans="5:15">
      <c r="E1852" s="152">
        <v>1851</v>
      </c>
      <c r="F1852" s="158">
        <f>'pas387'!C47</f>
        <v>387</v>
      </c>
      <c r="G1852" s="18">
        <f>'pas387'!D47</f>
        <v>65</v>
      </c>
      <c r="H1852" s="43" t="str">
        <f>'pas387'!E47</f>
        <v>Phitsanulok</v>
      </c>
      <c r="O1852" t="str">
        <f t="shared" si="50"/>
        <v>1851|387|65|Phitsanulok||||||</v>
      </c>
    </row>
    <row r="1853" spans="5:15">
      <c r="E1853" s="18">
        <v>1852</v>
      </c>
      <c r="F1853" s="158">
        <f>'pas387'!C48</f>
        <v>387</v>
      </c>
      <c r="G1853" s="18">
        <f>'pas387'!D48</f>
        <v>14</v>
      </c>
      <c r="H1853" s="43" t="str">
        <f>'pas387'!E48</f>
        <v>Phra Nakhon Si Ayutthaya</v>
      </c>
      <c r="O1853" t="str">
        <f t="shared" si="50"/>
        <v>1852|387|14|Phra Nakhon Si Ayutthaya||||||</v>
      </c>
    </row>
    <row r="1854" spans="5:15">
      <c r="E1854" s="18">
        <v>1853</v>
      </c>
      <c r="F1854" s="158">
        <f>'pas387'!C49</f>
        <v>387</v>
      </c>
      <c r="G1854" s="18">
        <f>'pas387'!D49</f>
        <v>54</v>
      </c>
      <c r="H1854" s="43" t="str">
        <f>'pas387'!E49</f>
        <v>Phrae</v>
      </c>
      <c r="O1854" t="str">
        <f t="shared" si="50"/>
        <v>1853|387|54|Phrae||||||</v>
      </c>
    </row>
    <row r="1855" spans="5:15">
      <c r="E1855" s="18">
        <v>1854</v>
      </c>
      <c r="F1855" s="158">
        <f>'pas387'!C50</f>
        <v>387</v>
      </c>
      <c r="G1855" s="18">
        <f>'pas387'!D50</f>
        <v>25</v>
      </c>
      <c r="H1855" s="43" t="str">
        <f>'pas387'!E50</f>
        <v>Prachin Buri</v>
      </c>
      <c r="O1855" t="str">
        <f t="shared" si="50"/>
        <v>1854|387|25|Prachin Buri||||||</v>
      </c>
    </row>
    <row r="1856" spans="5:15">
      <c r="E1856" s="18">
        <v>1855</v>
      </c>
      <c r="F1856" s="158">
        <f>'pas387'!C51</f>
        <v>387</v>
      </c>
      <c r="G1856" s="18">
        <f>'pas387'!D51</f>
        <v>77</v>
      </c>
      <c r="H1856" s="43" t="str">
        <f>'pas387'!E51</f>
        <v>Prachuap Khiri Khan</v>
      </c>
      <c r="O1856" t="str">
        <f t="shared" si="50"/>
        <v>1855|387|77|Prachuap Khiri Khan||||||</v>
      </c>
    </row>
    <row r="1857" spans="5:15">
      <c r="E1857" s="18">
        <v>1856</v>
      </c>
      <c r="F1857" s="158">
        <f>'pas387'!C52</f>
        <v>387</v>
      </c>
      <c r="G1857" s="18">
        <f>'pas387'!D52</f>
        <v>85</v>
      </c>
      <c r="H1857" s="43" t="str">
        <f>'pas387'!E52</f>
        <v>Ranong</v>
      </c>
      <c r="O1857" t="str">
        <f t="shared" ref="O1857:O1920" si="51">E1857&amp;"|"&amp;F1857&amp;"|"&amp;G1857&amp;"|"&amp;H1857&amp;"|"&amp;I1857&amp;"|"&amp;J1857&amp;"|"&amp;K1857&amp;"|"&amp;L1857&amp;"|"&amp;IF(M1857 &lt;&gt; "",TEXT(M1857,"yyyy-mm-dd"),"")&amp;"|"&amp;IF(N1857 &lt;&gt; "",TEXT(N1857,"yyyy-mm-dd"),"")</f>
        <v>1856|387|85|Ranong||||||</v>
      </c>
    </row>
    <row r="1858" spans="5:15">
      <c r="E1858" s="18">
        <v>1857</v>
      </c>
      <c r="F1858" s="158">
        <f>'pas387'!C53</f>
        <v>387</v>
      </c>
      <c r="G1858" s="18">
        <f>'pas387'!D53</f>
        <v>70</v>
      </c>
      <c r="H1858" s="43" t="str">
        <f>'pas387'!E53</f>
        <v>Ratchaburi</v>
      </c>
      <c r="O1858" t="str">
        <f t="shared" si="51"/>
        <v>1857|387|70|Ratchaburi||||||</v>
      </c>
    </row>
    <row r="1859" spans="5:15">
      <c r="E1859" s="18">
        <v>1858</v>
      </c>
      <c r="F1859" s="158">
        <f>'pas387'!C54</f>
        <v>387</v>
      </c>
      <c r="G1859" s="18">
        <f>'pas387'!D54</f>
        <v>21</v>
      </c>
      <c r="H1859" s="43" t="str">
        <f>'pas387'!E54</f>
        <v>Rayong</v>
      </c>
      <c r="O1859" t="str">
        <f t="shared" si="51"/>
        <v>1858|387|21|Rayong||||||</v>
      </c>
    </row>
    <row r="1860" spans="5:15">
      <c r="E1860" s="18">
        <v>1859</v>
      </c>
      <c r="F1860" s="158">
        <f>'pas387'!C55</f>
        <v>387</v>
      </c>
      <c r="G1860" s="18">
        <f>'pas387'!D55</f>
        <v>45</v>
      </c>
      <c r="H1860" s="43" t="str">
        <f>'pas387'!E55</f>
        <v>Roi Et</v>
      </c>
      <c r="O1860" t="str">
        <f t="shared" si="51"/>
        <v>1859|387|45|Roi Et||||||</v>
      </c>
    </row>
    <row r="1861" spans="5:15">
      <c r="E1861" s="18">
        <v>1860</v>
      </c>
      <c r="F1861" s="158">
        <f>'pas387'!C56</f>
        <v>387</v>
      </c>
      <c r="G1861" s="18">
        <f>'pas387'!D56</f>
        <v>27</v>
      </c>
      <c r="H1861" s="43" t="str">
        <f>'pas387'!E56</f>
        <v>Sa Kaeo</v>
      </c>
      <c r="O1861" t="str">
        <f t="shared" si="51"/>
        <v>1860|387|27|Sa Kaeo||||||</v>
      </c>
    </row>
    <row r="1862" spans="5:15">
      <c r="E1862" s="152">
        <v>1861</v>
      </c>
      <c r="F1862" s="158">
        <f>'pas387'!C57</f>
        <v>387</v>
      </c>
      <c r="G1862" s="18">
        <f>'pas387'!D57</f>
        <v>47</v>
      </c>
      <c r="H1862" s="43" t="str">
        <f>'pas387'!E57</f>
        <v>Sakon Nakhon</v>
      </c>
      <c r="O1862" t="str">
        <f t="shared" si="51"/>
        <v>1861|387|47|Sakon Nakhon||||||</v>
      </c>
    </row>
    <row r="1863" spans="5:15">
      <c r="E1863" s="18">
        <v>1862</v>
      </c>
      <c r="F1863" s="158">
        <f>'pas387'!C58</f>
        <v>387</v>
      </c>
      <c r="G1863" s="18">
        <f>'pas387'!D58</f>
        <v>11</v>
      </c>
      <c r="H1863" s="43" t="str">
        <f>'pas387'!E58</f>
        <v>Samut Prakan</v>
      </c>
      <c r="O1863" t="str">
        <f t="shared" si="51"/>
        <v>1862|387|11|Samut Prakan||||||</v>
      </c>
    </row>
    <row r="1864" spans="5:15">
      <c r="E1864" s="18">
        <v>1863</v>
      </c>
      <c r="F1864" s="158">
        <f>'pas387'!C59</f>
        <v>387</v>
      </c>
      <c r="G1864" s="18">
        <f>'pas387'!D59</f>
        <v>74</v>
      </c>
      <c r="H1864" s="43" t="str">
        <f>'pas387'!E59</f>
        <v>Samut Sakhon</v>
      </c>
      <c r="O1864" t="str">
        <f t="shared" si="51"/>
        <v>1863|387|74|Samut Sakhon||||||</v>
      </c>
    </row>
    <row r="1865" spans="5:15">
      <c r="E1865" s="18">
        <v>1864</v>
      </c>
      <c r="F1865" s="158">
        <f>'pas387'!C60</f>
        <v>387</v>
      </c>
      <c r="G1865" s="18">
        <f>'pas387'!D60</f>
        <v>75</v>
      </c>
      <c r="H1865" s="43" t="str">
        <f>'pas387'!E60</f>
        <v>Samut Songkhram</v>
      </c>
      <c r="O1865" t="str">
        <f t="shared" si="51"/>
        <v>1864|387|75|Samut Songkhram||||||</v>
      </c>
    </row>
    <row r="1866" spans="5:15">
      <c r="E1866" s="18">
        <v>1865</v>
      </c>
      <c r="F1866" s="158">
        <f>'pas387'!C61</f>
        <v>387</v>
      </c>
      <c r="G1866" s="18">
        <f>'pas387'!D61</f>
        <v>19</v>
      </c>
      <c r="H1866" s="43" t="str">
        <f>'pas387'!E61</f>
        <v>Saraburi</v>
      </c>
      <c r="O1866" t="str">
        <f t="shared" si="51"/>
        <v>1865|387|19|Saraburi||||||</v>
      </c>
    </row>
    <row r="1867" spans="5:15">
      <c r="E1867" s="18">
        <v>1866</v>
      </c>
      <c r="F1867" s="158">
        <f>'pas387'!C62</f>
        <v>387</v>
      </c>
      <c r="G1867" s="18">
        <f>'pas387'!D62</f>
        <v>91</v>
      </c>
      <c r="H1867" s="43" t="str">
        <f>'pas387'!E62</f>
        <v>Satun</v>
      </c>
      <c r="O1867" t="str">
        <f t="shared" si="51"/>
        <v>1866|387|91|Satun||||||</v>
      </c>
    </row>
    <row r="1868" spans="5:15">
      <c r="E1868" s="18">
        <v>1867</v>
      </c>
      <c r="F1868" s="158">
        <f>'pas387'!C63</f>
        <v>387</v>
      </c>
      <c r="G1868" s="18">
        <f>'pas387'!D63</f>
        <v>33</v>
      </c>
      <c r="H1868" s="43" t="str">
        <f>'pas387'!E63</f>
        <v>Si Sa Ket</v>
      </c>
      <c r="O1868" t="str">
        <f t="shared" si="51"/>
        <v>1867|387|33|Si Sa Ket||||||</v>
      </c>
    </row>
    <row r="1869" spans="5:15">
      <c r="E1869" s="18">
        <v>1868</v>
      </c>
      <c r="F1869" s="158">
        <f>'pas387'!C64</f>
        <v>387</v>
      </c>
      <c r="G1869" s="18">
        <f>'pas387'!D64</f>
        <v>17</v>
      </c>
      <c r="H1869" s="43" t="str">
        <f>'pas387'!E64</f>
        <v>Sing Buri</v>
      </c>
      <c r="O1869" t="str">
        <f t="shared" si="51"/>
        <v>1868|387|17|Sing Buri||||||</v>
      </c>
    </row>
    <row r="1870" spans="5:15">
      <c r="E1870" s="18">
        <v>1869</v>
      </c>
      <c r="F1870" s="158">
        <f>'pas387'!C65</f>
        <v>387</v>
      </c>
      <c r="G1870" s="18">
        <f>'pas387'!D65</f>
        <v>90</v>
      </c>
      <c r="H1870" s="43" t="str">
        <f>'pas387'!E65</f>
        <v>Songkhla</v>
      </c>
      <c r="O1870" t="str">
        <f t="shared" si="51"/>
        <v>1869|387|90|Songkhla||||||</v>
      </c>
    </row>
    <row r="1871" spans="5:15">
      <c r="E1871" s="18">
        <v>1870</v>
      </c>
      <c r="F1871" s="158">
        <f>'pas387'!C66</f>
        <v>387</v>
      </c>
      <c r="G1871" s="18">
        <f>'pas387'!D66</f>
        <v>64</v>
      </c>
      <c r="H1871" s="43" t="str">
        <f>'pas387'!E66</f>
        <v>Sukhothai</v>
      </c>
      <c r="O1871" t="str">
        <f t="shared" si="51"/>
        <v>1870|387|64|Sukhothai||||||</v>
      </c>
    </row>
    <row r="1872" spans="5:15">
      <c r="E1872" s="152">
        <v>1871</v>
      </c>
      <c r="F1872" s="158">
        <f>'pas387'!C67</f>
        <v>387</v>
      </c>
      <c r="G1872" s="18">
        <f>'pas387'!D67</f>
        <v>72</v>
      </c>
      <c r="H1872" s="43" t="str">
        <f>'pas387'!E67</f>
        <v>Suphan Buri</v>
      </c>
      <c r="O1872" t="str">
        <f t="shared" si="51"/>
        <v>1871|387|72|Suphan Buri||||||</v>
      </c>
    </row>
    <row r="1873" spans="4:15">
      <c r="E1873" s="18">
        <v>1872</v>
      </c>
      <c r="F1873" s="158">
        <f>'pas387'!C68</f>
        <v>387</v>
      </c>
      <c r="G1873" s="18">
        <f>'pas387'!D68</f>
        <v>84</v>
      </c>
      <c r="H1873" s="43" t="str">
        <f>'pas387'!E68</f>
        <v>Surat Thani</v>
      </c>
      <c r="O1873" t="str">
        <f t="shared" si="51"/>
        <v>1872|387|84|Surat Thani||||||</v>
      </c>
    </row>
    <row r="1874" spans="4:15">
      <c r="E1874" s="18">
        <v>1873</v>
      </c>
      <c r="F1874" s="158">
        <f>'pas387'!C69</f>
        <v>387</v>
      </c>
      <c r="G1874" s="18">
        <f>'pas387'!D69</f>
        <v>32</v>
      </c>
      <c r="H1874" s="43" t="str">
        <f>'pas387'!E69</f>
        <v>Surin</v>
      </c>
      <c r="O1874" t="str">
        <f t="shared" si="51"/>
        <v>1873|387|32|Surin||||||</v>
      </c>
    </row>
    <row r="1875" spans="4:15">
      <c r="E1875" s="18">
        <v>1874</v>
      </c>
      <c r="F1875" s="158">
        <f>'pas387'!C70</f>
        <v>387</v>
      </c>
      <c r="G1875" s="18">
        <f>'pas387'!D70</f>
        <v>63</v>
      </c>
      <c r="H1875" s="43" t="str">
        <f>'pas387'!E70</f>
        <v>Tak</v>
      </c>
      <c r="O1875" t="str">
        <f t="shared" si="51"/>
        <v>1874|387|63|Tak||||||</v>
      </c>
    </row>
    <row r="1876" spans="4:15">
      <c r="E1876" s="18">
        <v>1875</v>
      </c>
      <c r="F1876" s="158">
        <f>'pas387'!C71</f>
        <v>387</v>
      </c>
      <c r="G1876" s="18">
        <f>'pas387'!D71</f>
        <v>92</v>
      </c>
      <c r="H1876" s="43" t="str">
        <f>'pas387'!E71</f>
        <v>Trang</v>
      </c>
      <c r="O1876" t="str">
        <f t="shared" si="51"/>
        <v>1875|387|92|Trang||||||</v>
      </c>
    </row>
    <row r="1877" spans="4:15">
      <c r="E1877" s="18">
        <v>1876</v>
      </c>
      <c r="F1877" s="158">
        <f>'pas387'!C72</f>
        <v>387</v>
      </c>
      <c r="G1877" s="18">
        <f>'pas387'!D72</f>
        <v>23</v>
      </c>
      <c r="H1877" s="43" t="str">
        <f>'pas387'!E72</f>
        <v>Trat</v>
      </c>
      <c r="O1877" t="str">
        <f t="shared" si="51"/>
        <v>1876|387|23|Trat||||||</v>
      </c>
    </row>
    <row r="1878" spans="4:15">
      <c r="E1878" s="18">
        <v>1877</v>
      </c>
      <c r="F1878" s="158">
        <f>'pas387'!C73</f>
        <v>387</v>
      </c>
      <c r="G1878" s="18">
        <f>'pas387'!D73</f>
        <v>34</v>
      </c>
      <c r="H1878" s="43" t="str">
        <f>'pas387'!E73</f>
        <v>Ubon Ratchathani</v>
      </c>
      <c r="O1878" t="str">
        <f t="shared" si="51"/>
        <v>1877|387|34|Ubon Ratchathani||||||</v>
      </c>
    </row>
    <row r="1879" spans="4:15">
      <c r="E1879" s="18">
        <v>1878</v>
      </c>
      <c r="F1879" s="158">
        <f>'pas387'!C74</f>
        <v>387</v>
      </c>
      <c r="G1879" s="18">
        <f>'pas387'!D74</f>
        <v>41</v>
      </c>
      <c r="H1879" s="43" t="str">
        <f>'pas387'!E74</f>
        <v>Udon Thani</v>
      </c>
      <c r="O1879" t="str">
        <f t="shared" si="51"/>
        <v>1878|387|41|Udon Thani||||||</v>
      </c>
    </row>
    <row r="1880" spans="4:15">
      <c r="E1880" s="18">
        <v>1879</v>
      </c>
      <c r="F1880" s="158">
        <f>'pas387'!C75</f>
        <v>387</v>
      </c>
      <c r="G1880" s="18">
        <f>'pas387'!D75</f>
        <v>61</v>
      </c>
      <c r="H1880" s="43" t="str">
        <f>'pas387'!E75</f>
        <v>Uthai Thani</v>
      </c>
      <c r="O1880" t="str">
        <f t="shared" si="51"/>
        <v>1879|387|61|Uthai Thani||||||</v>
      </c>
    </row>
    <row r="1881" spans="4:15">
      <c r="E1881" s="18">
        <v>1880</v>
      </c>
      <c r="F1881" s="158">
        <f>'pas387'!C76</f>
        <v>387</v>
      </c>
      <c r="G1881" s="18">
        <f>'pas387'!D76</f>
        <v>53</v>
      </c>
      <c r="H1881" s="43" t="str">
        <f>'pas387'!E76</f>
        <v>Uttaradit</v>
      </c>
      <c r="O1881" t="str">
        <f t="shared" si="51"/>
        <v>1880|387|53|Uttaradit||||||</v>
      </c>
    </row>
    <row r="1882" spans="4:15">
      <c r="E1882" s="152">
        <v>1881</v>
      </c>
      <c r="F1882" s="158">
        <f>'pas387'!C77</f>
        <v>387</v>
      </c>
      <c r="G1882" s="18">
        <f>'pas387'!D77</f>
        <v>95</v>
      </c>
      <c r="H1882" s="43" t="str">
        <f>'pas387'!E77</f>
        <v>Yala</v>
      </c>
      <c r="O1882" t="str">
        <f t="shared" si="51"/>
        <v>1881|387|95|Yala||||||</v>
      </c>
    </row>
    <row r="1883" spans="4:15">
      <c r="E1883" s="18">
        <v>1882</v>
      </c>
      <c r="F1883" s="158">
        <f>'pas387'!C78</f>
        <v>387</v>
      </c>
      <c r="G1883" s="18">
        <f>'pas387'!D78</f>
        <v>35</v>
      </c>
      <c r="H1883" s="43" t="str">
        <f>'pas387'!E78</f>
        <v>Yasothon</v>
      </c>
      <c r="O1883" t="str">
        <f t="shared" si="51"/>
        <v>1882|387|35|Yasothon||||||</v>
      </c>
    </row>
    <row r="1884" spans="4:15">
      <c r="D1884" t="str">
        <f t="shared" ref="D1884" si="52">VLOOKUP(F1884,$B$2:$C$404,2,FALSE)</f>
        <v>CROATIA</v>
      </c>
      <c r="E1884" s="18">
        <v>1883</v>
      </c>
      <c r="F1884" s="153">
        <f>'pas497'!C2</f>
        <v>497</v>
      </c>
      <c r="G1884" s="152">
        <f>'pas497'!D2</f>
        <v>1</v>
      </c>
      <c r="H1884" s="154" t="str">
        <f>'pas497'!E2</f>
        <v>Zagrebacka zupanija</v>
      </c>
      <c r="I1884" s="152"/>
      <c r="J1884" s="155"/>
      <c r="K1884" s="152"/>
      <c r="L1884" s="152"/>
      <c r="M1884" s="157"/>
      <c r="N1884" s="157"/>
      <c r="O1884" t="str">
        <f t="shared" si="51"/>
        <v>1883|497|1|Zagrebacka zupanija||||||</v>
      </c>
    </row>
    <row r="1885" spans="4:15">
      <c r="E1885" s="18">
        <v>1884</v>
      </c>
      <c r="F1885" s="158">
        <f>'pas497'!C3</f>
        <v>497</v>
      </c>
      <c r="G1885" s="18">
        <f>'pas497'!D3</f>
        <v>2</v>
      </c>
      <c r="H1885" s="43" t="str">
        <f>'pas497'!E3</f>
        <v>Krapinsko-Zagorska zupanija</v>
      </c>
      <c r="O1885" t="str">
        <f t="shared" si="51"/>
        <v>1884|497|2|Krapinsko-Zagorska zupanija||||||</v>
      </c>
    </row>
    <row r="1886" spans="4:15">
      <c r="E1886" s="18">
        <v>1885</v>
      </c>
      <c r="F1886" s="158">
        <f>'pas497'!C4</f>
        <v>497</v>
      </c>
      <c r="G1886" s="18">
        <f>'pas497'!D4</f>
        <v>3</v>
      </c>
      <c r="H1886" s="43" t="str">
        <f>'pas497'!E4</f>
        <v>Sisacko-Moslavacka Zupanija</v>
      </c>
      <c r="O1886" t="str">
        <f t="shared" si="51"/>
        <v>1885|497|3|Sisacko-Moslavacka Zupanija||||||</v>
      </c>
    </row>
    <row r="1887" spans="4:15">
      <c r="E1887" s="18">
        <v>1886</v>
      </c>
      <c r="F1887" s="158">
        <f>'pas497'!C5</f>
        <v>497</v>
      </c>
      <c r="G1887" s="18">
        <f>'pas497'!D5</f>
        <v>4</v>
      </c>
      <c r="H1887" s="43" t="str">
        <f>'pas497'!E5</f>
        <v>Karlovacka Zupanija</v>
      </c>
      <c r="O1887" t="str">
        <f t="shared" si="51"/>
        <v>1886|497|4|Karlovacka Zupanija||||||</v>
      </c>
    </row>
    <row r="1888" spans="4:15">
      <c r="E1888" s="18">
        <v>1887</v>
      </c>
      <c r="F1888" s="158">
        <f>'pas497'!C6</f>
        <v>497</v>
      </c>
      <c r="G1888" s="18">
        <f>'pas497'!D6</f>
        <v>5</v>
      </c>
      <c r="H1888" s="43" t="str">
        <f>'pas497'!E6</f>
        <v>Varazdinska Zupanija</v>
      </c>
      <c r="O1888" t="str">
        <f t="shared" si="51"/>
        <v>1887|497|5|Varazdinska Zupanija||||||</v>
      </c>
    </row>
    <row r="1889" spans="5:15">
      <c r="E1889" s="18">
        <v>1888</v>
      </c>
      <c r="F1889" s="158">
        <f>'pas497'!C7</f>
        <v>497</v>
      </c>
      <c r="G1889" s="18">
        <f>'pas497'!D7</f>
        <v>6</v>
      </c>
      <c r="H1889" s="43" t="str">
        <f>'pas497'!E7</f>
        <v>Koprivnicko-Krizevacka Zupanija</v>
      </c>
      <c r="O1889" t="str">
        <f t="shared" si="51"/>
        <v>1888|497|6|Koprivnicko-Krizevacka Zupanija||||||</v>
      </c>
    </row>
    <row r="1890" spans="5:15">
      <c r="E1890" s="18">
        <v>1889</v>
      </c>
      <c r="F1890" s="158">
        <f>'pas497'!C8</f>
        <v>497</v>
      </c>
      <c r="G1890" s="18">
        <f>'pas497'!D8</f>
        <v>7</v>
      </c>
      <c r="H1890" s="43" t="str">
        <f>'pas497'!E8</f>
        <v>Bjelovarsko-Bilogorska zupanija</v>
      </c>
      <c r="O1890" t="str">
        <f t="shared" si="51"/>
        <v>1889|497|7|Bjelovarsko-Bilogorska zupanija||||||</v>
      </c>
    </row>
    <row r="1891" spans="5:15">
      <c r="E1891" s="18">
        <v>1890</v>
      </c>
      <c r="F1891" s="158">
        <f>'pas497'!C9</f>
        <v>497</v>
      </c>
      <c r="G1891" s="18">
        <f>'pas497'!D9</f>
        <v>8</v>
      </c>
      <c r="H1891" s="43" t="str">
        <f>'pas497'!E9</f>
        <v>Primorsko-Goranska zupanija</v>
      </c>
      <c r="O1891" t="str">
        <f t="shared" si="51"/>
        <v>1890|497|8|Primorsko-Goranska zupanija||||||</v>
      </c>
    </row>
    <row r="1892" spans="5:15">
      <c r="E1892" s="152">
        <v>1891</v>
      </c>
      <c r="F1892" s="158">
        <f>'pas497'!C10</f>
        <v>497</v>
      </c>
      <c r="G1892" s="18">
        <f>'pas497'!D10</f>
        <v>9</v>
      </c>
      <c r="H1892" s="43" t="str">
        <f>'pas497'!E10</f>
        <v>Licko-Senjska zupanija</v>
      </c>
      <c r="O1892" t="str">
        <f t="shared" si="51"/>
        <v>1891|497|9|Licko-Senjska zupanija||||||</v>
      </c>
    </row>
    <row r="1893" spans="5:15">
      <c r="E1893" s="18">
        <v>1892</v>
      </c>
      <c r="F1893" s="158">
        <f>'pas497'!C11</f>
        <v>497</v>
      </c>
      <c r="G1893" s="18">
        <f>'pas497'!D11</f>
        <v>10</v>
      </c>
      <c r="H1893" s="43" t="str">
        <f>'pas497'!E11</f>
        <v>Viroviticko-Podravska zupanija</v>
      </c>
      <c r="O1893" t="str">
        <f t="shared" si="51"/>
        <v>1892|497|10|Viroviticko-Podravska zupanija||||||</v>
      </c>
    </row>
    <row r="1894" spans="5:15">
      <c r="E1894" s="18">
        <v>1893</v>
      </c>
      <c r="F1894" s="158">
        <f>'pas497'!C12</f>
        <v>497</v>
      </c>
      <c r="G1894" s="18">
        <f>'pas497'!D12</f>
        <v>11</v>
      </c>
      <c r="H1894" s="43" t="str">
        <f>'pas497'!E12</f>
        <v>Pozesko-Slavonska zupanija</v>
      </c>
      <c r="O1894" t="str">
        <f t="shared" si="51"/>
        <v>1893|497|11|Pozesko-Slavonska zupanija||||||</v>
      </c>
    </row>
    <row r="1895" spans="5:15">
      <c r="E1895" s="18">
        <v>1894</v>
      </c>
      <c r="F1895" s="158">
        <f>'pas497'!C13</f>
        <v>497</v>
      </c>
      <c r="G1895" s="18">
        <f>'pas497'!D13</f>
        <v>12</v>
      </c>
      <c r="H1895" s="43" t="str">
        <f>'pas497'!E13</f>
        <v>Brodsko-Posavska zupanija</v>
      </c>
      <c r="O1895" t="str">
        <f t="shared" si="51"/>
        <v>1894|497|12|Brodsko-Posavska zupanija||||||</v>
      </c>
    </row>
    <row r="1896" spans="5:15">
      <c r="E1896" s="18">
        <v>1895</v>
      </c>
      <c r="F1896" s="158">
        <f>'pas497'!C14</f>
        <v>497</v>
      </c>
      <c r="G1896" s="18">
        <f>'pas497'!D14</f>
        <v>13</v>
      </c>
      <c r="H1896" s="43" t="str">
        <f>'pas497'!E14</f>
        <v>Zadarska zupanija</v>
      </c>
      <c r="O1896" t="str">
        <f t="shared" si="51"/>
        <v>1895|497|13|Zadarska zupanija||||||</v>
      </c>
    </row>
    <row r="1897" spans="5:15">
      <c r="E1897" s="18">
        <v>1896</v>
      </c>
      <c r="F1897" s="158">
        <f>'pas497'!C15</f>
        <v>497</v>
      </c>
      <c r="G1897" s="18">
        <f>'pas497'!D15</f>
        <v>14</v>
      </c>
      <c r="H1897" s="43" t="str">
        <f>'pas497'!E15</f>
        <v>Osjecko-Baranjska zupanija</v>
      </c>
      <c r="O1897" t="str">
        <f t="shared" si="51"/>
        <v>1896|497|14|Osjecko-Baranjska zupanija||||||</v>
      </c>
    </row>
    <row r="1898" spans="5:15">
      <c r="E1898" s="18">
        <v>1897</v>
      </c>
      <c r="F1898" s="158">
        <f>'pas497'!C16</f>
        <v>497</v>
      </c>
      <c r="G1898" s="18">
        <f>'pas497'!D16</f>
        <v>15</v>
      </c>
      <c r="H1898" s="43" t="str">
        <f>'pas497'!E16</f>
        <v>Sibensko-Kninska zupanija</v>
      </c>
      <c r="O1898" t="str">
        <f t="shared" si="51"/>
        <v>1897|497|15|Sibensko-Kninska zupanija||||||</v>
      </c>
    </row>
    <row r="1899" spans="5:15">
      <c r="E1899" s="18">
        <v>1898</v>
      </c>
      <c r="F1899" s="158">
        <f>'pas497'!C17</f>
        <v>497</v>
      </c>
      <c r="G1899" s="18">
        <f>'pas497'!D17</f>
        <v>16</v>
      </c>
      <c r="H1899" s="43" t="str">
        <f>'pas497'!E17</f>
        <v>Vukovarsko-Srijemska zupanija</v>
      </c>
      <c r="O1899" t="str">
        <f t="shared" si="51"/>
        <v>1898|497|16|Vukovarsko-Srijemska zupanija||||||</v>
      </c>
    </row>
    <row r="1900" spans="5:15">
      <c r="E1900" s="18">
        <v>1899</v>
      </c>
      <c r="F1900" s="158">
        <f>'pas497'!C18</f>
        <v>497</v>
      </c>
      <c r="G1900" s="18">
        <f>'pas497'!D18</f>
        <v>17</v>
      </c>
      <c r="H1900" s="43" t="str">
        <f>'pas497'!E18</f>
        <v>Splitsko-Dalmatinska zupanija</v>
      </c>
      <c r="O1900" t="str">
        <f t="shared" si="51"/>
        <v>1899|497|17|Splitsko-Dalmatinska zupanija||||||</v>
      </c>
    </row>
    <row r="1901" spans="5:15">
      <c r="E1901" s="18">
        <v>1900</v>
      </c>
      <c r="F1901" s="158">
        <f>'pas497'!C19</f>
        <v>497</v>
      </c>
      <c r="G1901" s="18">
        <f>'pas497'!D19</f>
        <v>18</v>
      </c>
      <c r="H1901" s="43" t="str">
        <f>'pas497'!E19</f>
        <v>Istarska zupanija</v>
      </c>
      <c r="O1901" t="str">
        <f t="shared" si="51"/>
        <v>1900|497|18|Istarska zupanija||||||</v>
      </c>
    </row>
    <row r="1902" spans="5:15">
      <c r="E1902" s="152">
        <v>1901</v>
      </c>
      <c r="F1902" s="158">
        <f>'pas497'!C20</f>
        <v>497</v>
      </c>
      <c r="G1902" s="18">
        <f>'pas497'!D20</f>
        <v>19</v>
      </c>
      <c r="H1902" s="43" t="str">
        <f>'pas497'!E20</f>
        <v>Dubrovacko-Neretvanska zupanija</v>
      </c>
      <c r="O1902" t="str">
        <f t="shared" si="51"/>
        <v>1901|497|19|Dubrovacko-Neretvanska zupanija||||||</v>
      </c>
    </row>
    <row r="1903" spans="5:15">
      <c r="E1903" s="18">
        <v>1902</v>
      </c>
      <c r="F1903" s="158">
        <f>'pas497'!C21</f>
        <v>497</v>
      </c>
      <c r="G1903" s="18">
        <f>'pas497'!D21</f>
        <v>20</v>
      </c>
      <c r="H1903" s="43" t="str">
        <f>'pas497'!E21</f>
        <v>Medimurskaz zupanija</v>
      </c>
      <c r="O1903" t="str">
        <f t="shared" si="51"/>
        <v>1902|497|20|Medimurskaz zupanija||||||</v>
      </c>
    </row>
    <row r="1904" spans="5:15">
      <c r="E1904" s="18">
        <v>1903</v>
      </c>
      <c r="F1904" s="158">
        <f>'pas497'!C22</f>
        <v>497</v>
      </c>
      <c r="G1904" s="18">
        <f>'pas497'!D22</f>
        <v>21</v>
      </c>
      <c r="H1904" s="43" t="str">
        <f>'pas497'!E22</f>
        <v>Grad Zagreb</v>
      </c>
      <c r="O1904" t="str">
        <f t="shared" si="51"/>
        <v>1903|497|21|Grad Zagreb||||||</v>
      </c>
    </row>
    <row r="1905" spans="4:15">
      <c r="D1905" t="str">
        <f t="shared" ref="D1905" si="53">VLOOKUP(F1905,$B$2:$C$404,2,FALSE)</f>
        <v>CZECH REPUBLIC</v>
      </c>
      <c r="E1905" s="18">
        <v>1904</v>
      </c>
      <c r="F1905" s="153">
        <f>'pas503'!I2</f>
        <v>503</v>
      </c>
      <c r="G1905" s="152" t="str">
        <f>'pas503'!J2</f>
        <v>APA</v>
      </c>
      <c r="H1905" s="154" t="str">
        <f>'pas503'!K2</f>
        <v>Praha 1</v>
      </c>
      <c r="I1905" s="152"/>
      <c r="J1905" s="155"/>
      <c r="K1905" s="152"/>
      <c r="L1905" s="152"/>
      <c r="M1905" s="157"/>
      <c r="N1905" s="157"/>
      <c r="O1905" t="str">
        <f t="shared" si="51"/>
        <v>1904|503|APA|Praha 1||||||</v>
      </c>
    </row>
    <row r="1906" spans="4:15">
      <c r="E1906" s="18">
        <v>1905</v>
      </c>
      <c r="F1906" s="158">
        <f>'pas503'!I3</f>
        <v>503</v>
      </c>
      <c r="G1906" s="18" t="str">
        <f>'pas503'!J3</f>
        <v>APB</v>
      </c>
      <c r="H1906" s="43" t="str">
        <f>'pas503'!K3</f>
        <v>Praha 2</v>
      </c>
      <c r="O1906" t="str">
        <f t="shared" si="51"/>
        <v>1905|503|APB|Praha 2||||||</v>
      </c>
    </row>
    <row r="1907" spans="4:15">
      <c r="E1907" s="18">
        <v>1906</v>
      </c>
      <c r="F1907" s="158">
        <f>'pas503'!I4</f>
        <v>503</v>
      </c>
      <c r="G1907" s="18" t="str">
        <f>'pas503'!J4</f>
        <v>APC</v>
      </c>
      <c r="H1907" s="43" t="str">
        <f>'pas503'!K4</f>
        <v>Praha 3</v>
      </c>
      <c r="O1907" t="str">
        <f t="shared" si="51"/>
        <v>1906|503|APC|Praha 3||||||</v>
      </c>
    </row>
    <row r="1908" spans="4:15">
      <c r="E1908" s="18">
        <v>1907</v>
      </c>
      <c r="F1908" s="158">
        <f>'pas503'!I5</f>
        <v>503</v>
      </c>
      <c r="G1908" s="18" t="str">
        <f>'pas503'!J5</f>
        <v>APD</v>
      </c>
      <c r="H1908" s="43" t="str">
        <f>'pas503'!K5</f>
        <v>Praha 4</v>
      </c>
      <c r="O1908" t="str">
        <f t="shared" si="51"/>
        <v>1907|503|APD|Praha 4||||||</v>
      </c>
    </row>
    <row r="1909" spans="4:15">
      <c r="E1909" s="18">
        <v>1908</v>
      </c>
      <c r="F1909" s="158">
        <f>'pas503'!I6</f>
        <v>503</v>
      </c>
      <c r="G1909" s="18" t="str">
        <f>'pas503'!J6</f>
        <v>APE</v>
      </c>
      <c r="H1909" s="43" t="str">
        <f>'pas503'!K6</f>
        <v>Praha 5</v>
      </c>
      <c r="O1909" t="str">
        <f t="shared" si="51"/>
        <v>1908|503|APE|Praha 5||||||</v>
      </c>
    </row>
    <row r="1910" spans="4:15">
      <c r="E1910" s="18">
        <v>1909</v>
      </c>
      <c r="F1910" s="158">
        <f>'pas503'!I7</f>
        <v>503</v>
      </c>
      <c r="G1910" s="18" t="str">
        <f>'pas503'!J7</f>
        <v>APF</v>
      </c>
      <c r="H1910" s="43" t="str">
        <f>'pas503'!K7</f>
        <v>Praha 6</v>
      </c>
      <c r="O1910" t="str">
        <f t="shared" si="51"/>
        <v>1909|503|APF|Praha 6||||||</v>
      </c>
    </row>
    <row r="1911" spans="4:15">
      <c r="E1911" s="18">
        <v>1910</v>
      </c>
      <c r="F1911" s="158">
        <f>'pas503'!I8</f>
        <v>503</v>
      </c>
      <c r="G1911" s="18" t="str">
        <f>'pas503'!J8</f>
        <v>APG</v>
      </c>
      <c r="H1911" s="43" t="str">
        <f>'pas503'!K8</f>
        <v>Praha 7</v>
      </c>
      <c r="O1911" t="str">
        <f t="shared" si="51"/>
        <v>1910|503|APG|Praha 7||||||</v>
      </c>
    </row>
    <row r="1912" spans="4:15">
      <c r="E1912" s="152">
        <v>1911</v>
      </c>
      <c r="F1912" s="158">
        <f>'pas503'!I9</f>
        <v>503</v>
      </c>
      <c r="G1912" s="18" t="str">
        <f>'pas503'!J9</f>
        <v>APH</v>
      </c>
      <c r="H1912" s="43" t="str">
        <f>'pas503'!K9</f>
        <v>Praha 8</v>
      </c>
      <c r="O1912" t="str">
        <f t="shared" si="51"/>
        <v>1911|503|APH|Praha 8||||||</v>
      </c>
    </row>
    <row r="1913" spans="4:15">
      <c r="E1913" s="18">
        <v>1912</v>
      </c>
      <c r="F1913" s="158">
        <f>'pas503'!I10</f>
        <v>503</v>
      </c>
      <c r="G1913" s="18" t="str">
        <f>'pas503'!J10</f>
        <v>API</v>
      </c>
      <c r="H1913" s="43" t="str">
        <f>'pas503'!K10</f>
        <v>Praha 9</v>
      </c>
      <c r="O1913" t="str">
        <f t="shared" si="51"/>
        <v>1912|503|API|Praha 9||||||</v>
      </c>
    </row>
    <row r="1914" spans="4:15">
      <c r="E1914" s="18">
        <v>1913</v>
      </c>
      <c r="F1914" s="158">
        <f>'pas503'!I11</f>
        <v>503</v>
      </c>
      <c r="G1914" s="18" t="str">
        <f>'pas503'!J11</f>
        <v>APJ</v>
      </c>
      <c r="H1914" s="43" t="str">
        <f>'pas503'!K11</f>
        <v>Praha 10</v>
      </c>
      <c r="O1914" t="str">
        <f t="shared" si="51"/>
        <v>1913|503|APJ|Praha 10||||||</v>
      </c>
    </row>
    <row r="1915" spans="4:15">
      <c r="E1915" s="18">
        <v>1914</v>
      </c>
      <c r="F1915" s="158">
        <f>'pas503'!I12</f>
        <v>503</v>
      </c>
      <c r="G1915" s="18" t="str">
        <f>'pas503'!J12</f>
        <v>BBN</v>
      </c>
      <c r="H1915" s="43" t="str">
        <f>'pas503'!K12</f>
        <v>Benesov</v>
      </c>
      <c r="O1915" t="str">
        <f t="shared" si="51"/>
        <v>1914|503|BBN|Benesov||||||</v>
      </c>
    </row>
    <row r="1916" spans="4:15">
      <c r="E1916" s="18">
        <v>1915</v>
      </c>
      <c r="F1916" s="158">
        <f>'pas503'!I13</f>
        <v>503</v>
      </c>
      <c r="G1916" s="18" t="str">
        <f>'pas503'!J13</f>
        <v>BBE</v>
      </c>
      <c r="H1916" s="43" t="str">
        <f>'pas503'!K13</f>
        <v>Beroun</v>
      </c>
      <c r="O1916" t="str">
        <f t="shared" si="51"/>
        <v>1915|503|BBE|Beroun||||||</v>
      </c>
    </row>
    <row r="1917" spans="4:15">
      <c r="E1917" s="18">
        <v>1916</v>
      </c>
      <c r="F1917" s="158">
        <f>'pas503'!I14</f>
        <v>503</v>
      </c>
      <c r="G1917" s="18" t="str">
        <f>'pas503'!J14</f>
        <v>BKD</v>
      </c>
      <c r="H1917" s="43" t="str">
        <f>'pas503'!K14</f>
        <v>Kladno</v>
      </c>
      <c r="O1917" t="str">
        <f t="shared" si="51"/>
        <v>1916|503|BKD|Kladno||||||</v>
      </c>
    </row>
    <row r="1918" spans="4:15">
      <c r="E1918" s="18">
        <v>1917</v>
      </c>
      <c r="F1918" s="158">
        <f>'pas503'!I15</f>
        <v>503</v>
      </c>
      <c r="G1918" s="18" t="str">
        <f>'pas503'!J15</f>
        <v>BKO</v>
      </c>
      <c r="H1918" s="43" t="str">
        <f>'pas503'!K15</f>
        <v>Kolin</v>
      </c>
      <c r="O1918" t="str">
        <f t="shared" si="51"/>
        <v>1917|503|BKO|Kolin||||||</v>
      </c>
    </row>
    <row r="1919" spans="4:15">
      <c r="E1919" s="18">
        <v>1918</v>
      </c>
      <c r="F1919" s="158">
        <f>'pas503'!I16</f>
        <v>503</v>
      </c>
      <c r="G1919" s="18" t="str">
        <f>'pas503'!J16</f>
        <v>BKH</v>
      </c>
      <c r="H1919" s="43" t="str">
        <f>'pas503'!K16</f>
        <v>Kutna Hora</v>
      </c>
      <c r="O1919" t="str">
        <f t="shared" si="51"/>
        <v>1918|503|BKH|Kutna Hora||||||</v>
      </c>
    </row>
    <row r="1920" spans="4:15">
      <c r="E1920" s="18">
        <v>1919</v>
      </c>
      <c r="F1920" s="158">
        <f>'pas503'!I17</f>
        <v>503</v>
      </c>
      <c r="G1920" s="18" t="str">
        <f>'pas503'!J17</f>
        <v>BME</v>
      </c>
      <c r="H1920" s="43" t="str">
        <f>'pas503'!K17</f>
        <v>Melnik</v>
      </c>
      <c r="O1920" t="str">
        <f t="shared" si="51"/>
        <v>1919|503|BME|Melnik||||||</v>
      </c>
    </row>
    <row r="1921" spans="5:15">
      <c r="E1921" s="18">
        <v>1920</v>
      </c>
      <c r="F1921" s="158">
        <f>'pas503'!I18</f>
        <v>503</v>
      </c>
      <c r="G1921" s="18" t="str">
        <f>'pas503'!J18</f>
        <v>BMB</v>
      </c>
      <c r="H1921" s="43" t="str">
        <f>'pas503'!K18</f>
        <v>Mlada Boleslav</v>
      </c>
      <c r="O1921" t="str">
        <f t="shared" ref="O1921:O1984" si="54">E1921&amp;"|"&amp;F1921&amp;"|"&amp;G1921&amp;"|"&amp;H1921&amp;"|"&amp;I1921&amp;"|"&amp;J1921&amp;"|"&amp;K1921&amp;"|"&amp;L1921&amp;"|"&amp;IF(M1921 &lt;&gt; "",TEXT(M1921,"yyyy-mm-dd"),"")&amp;"|"&amp;IF(N1921 &lt;&gt; "",TEXT(N1921,"yyyy-mm-dd"),"")</f>
        <v>1920|503|BMB|Mlada Boleslav||||||</v>
      </c>
    </row>
    <row r="1922" spans="5:15">
      <c r="E1922" s="152">
        <v>1921</v>
      </c>
      <c r="F1922" s="158">
        <f>'pas503'!I19</f>
        <v>503</v>
      </c>
      <c r="G1922" s="18" t="str">
        <f>'pas503'!J19</f>
        <v>BNY</v>
      </c>
      <c r="H1922" s="43" t="str">
        <f>'pas503'!K19</f>
        <v>Nymburk</v>
      </c>
      <c r="O1922" t="str">
        <f t="shared" si="54"/>
        <v>1921|503|BNY|Nymburk||||||</v>
      </c>
    </row>
    <row r="1923" spans="5:15">
      <c r="E1923" s="18">
        <v>1922</v>
      </c>
      <c r="F1923" s="158">
        <f>'pas503'!I20</f>
        <v>503</v>
      </c>
      <c r="G1923" s="18" t="str">
        <f>'pas503'!J20</f>
        <v>BPZ</v>
      </c>
      <c r="H1923" s="43" t="str">
        <f>'pas503'!K20</f>
        <v>Praha zapad</v>
      </c>
      <c r="O1923" t="str">
        <f t="shared" si="54"/>
        <v>1922|503|BPZ|Praha zapad||||||</v>
      </c>
    </row>
    <row r="1924" spans="5:15">
      <c r="E1924" s="18">
        <v>1923</v>
      </c>
      <c r="F1924" s="158">
        <f>'pas503'!I21</f>
        <v>503</v>
      </c>
      <c r="G1924" s="18" t="str">
        <f>'pas503'!J21</f>
        <v>BPV</v>
      </c>
      <c r="H1924" s="43" t="str">
        <f>'pas503'!K21</f>
        <v>Praha vychod</v>
      </c>
      <c r="O1924" t="str">
        <f t="shared" si="54"/>
        <v>1923|503|BPV|Praha vychod||||||</v>
      </c>
    </row>
    <row r="1925" spans="5:15">
      <c r="E1925" s="18">
        <v>1924</v>
      </c>
      <c r="F1925" s="158">
        <f>'pas503'!I22</f>
        <v>503</v>
      </c>
      <c r="G1925" s="18" t="str">
        <f>'pas503'!J22</f>
        <v>BPB</v>
      </c>
      <c r="H1925" s="43" t="str">
        <f>'pas503'!K22</f>
        <v>Pribram</v>
      </c>
      <c r="O1925" t="str">
        <f t="shared" si="54"/>
        <v>1924|503|BPB|Pribram||||||</v>
      </c>
    </row>
    <row r="1926" spans="5:15">
      <c r="E1926" s="18">
        <v>1925</v>
      </c>
      <c r="F1926" s="158">
        <f>'pas503'!I23</f>
        <v>503</v>
      </c>
      <c r="G1926" s="18" t="str">
        <f>'pas503'!J23</f>
        <v>BRA</v>
      </c>
      <c r="H1926" s="43" t="str">
        <f>'pas503'!K23</f>
        <v>Rakovnik</v>
      </c>
      <c r="O1926" t="str">
        <f t="shared" si="54"/>
        <v>1925|503|BRA|Rakovnik||||||</v>
      </c>
    </row>
    <row r="1927" spans="5:15">
      <c r="E1927" s="18">
        <v>1926</v>
      </c>
      <c r="F1927" s="158">
        <f>'pas503'!I24</f>
        <v>503</v>
      </c>
      <c r="G1927" s="18" t="str">
        <f>'pas503'!J24</f>
        <v>CBU</v>
      </c>
      <c r="H1927" s="43" t="str">
        <f>'pas503'!K24</f>
        <v>Ceske Budejovice</v>
      </c>
      <c r="O1927" t="str">
        <f t="shared" si="54"/>
        <v>1926|503|CBU|Ceske Budejovice||||||</v>
      </c>
    </row>
    <row r="1928" spans="5:15">
      <c r="E1928" s="18">
        <v>1927</v>
      </c>
      <c r="F1928" s="158">
        <f>'pas503'!I25</f>
        <v>503</v>
      </c>
      <c r="G1928" s="18" t="str">
        <f>'pas503'!J25</f>
        <v>CCK</v>
      </c>
      <c r="H1928" s="43" t="str">
        <f>'pas503'!K25</f>
        <v>Cesky Krumlov</v>
      </c>
      <c r="O1928" t="str">
        <f t="shared" si="54"/>
        <v>1927|503|CCK|Cesky Krumlov||||||</v>
      </c>
    </row>
    <row r="1929" spans="5:15">
      <c r="E1929" s="18">
        <v>1928</v>
      </c>
      <c r="F1929" s="158">
        <f>'pas503'!I26</f>
        <v>503</v>
      </c>
      <c r="G1929" s="18" t="str">
        <f>'pas503'!J26</f>
        <v>CJH</v>
      </c>
      <c r="H1929" s="43" t="str">
        <f>'pas503'!K26</f>
        <v>Jindrichuv Hradec</v>
      </c>
      <c r="O1929" t="str">
        <f t="shared" si="54"/>
        <v>1928|503|CJH|Jindrichuv Hradec||||||</v>
      </c>
    </row>
    <row r="1930" spans="5:15">
      <c r="E1930" s="18">
        <v>1929</v>
      </c>
      <c r="F1930" s="158">
        <f>'pas503'!I27</f>
        <v>503</v>
      </c>
      <c r="G1930" s="18" t="str">
        <f>'pas503'!J27</f>
        <v>CPE</v>
      </c>
      <c r="H1930" s="43" t="str">
        <f>'pas503'!K27</f>
        <v>Pelhrimov</v>
      </c>
      <c r="O1930" t="str">
        <f t="shared" si="54"/>
        <v>1929|503|CPE|Pelhrimov||||||</v>
      </c>
    </row>
    <row r="1931" spans="5:15">
      <c r="E1931" s="18">
        <v>1930</v>
      </c>
      <c r="F1931" s="158">
        <f>'pas503'!I28</f>
        <v>503</v>
      </c>
      <c r="G1931" s="18" t="str">
        <f>'pas503'!J28</f>
        <v>CPI</v>
      </c>
      <c r="H1931" s="43" t="str">
        <f>'pas503'!K28</f>
        <v>Pisek</v>
      </c>
      <c r="O1931" t="str">
        <f t="shared" si="54"/>
        <v>1930|503|CPI|Pisek||||||</v>
      </c>
    </row>
    <row r="1932" spans="5:15">
      <c r="E1932" s="152">
        <v>1931</v>
      </c>
      <c r="F1932" s="158">
        <f>'pas503'!I29</f>
        <v>503</v>
      </c>
      <c r="G1932" s="18" t="str">
        <f>'pas503'!J29</f>
        <v>CPR</v>
      </c>
      <c r="H1932" s="43" t="str">
        <f>'pas503'!K29</f>
        <v>Prachatice</v>
      </c>
      <c r="O1932" t="str">
        <f t="shared" si="54"/>
        <v>1931|503|CPR|Prachatice||||||</v>
      </c>
    </row>
    <row r="1933" spans="5:15">
      <c r="E1933" s="18">
        <v>1932</v>
      </c>
      <c r="F1933" s="158">
        <f>'pas503'!I30</f>
        <v>503</v>
      </c>
      <c r="G1933" s="18" t="str">
        <f>'pas503'!J30</f>
        <v>CST</v>
      </c>
      <c r="H1933" s="43" t="str">
        <f>'pas503'!K30</f>
        <v>Strakonice</v>
      </c>
      <c r="O1933" t="str">
        <f t="shared" si="54"/>
        <v>1932|503|CST|Strakonice||||||</v>
      </c>
    </row>
    <row r="1934" spans="5:15">
      <c r="E1934" s="18">
        <v>1933</v>
      </c>
      <c r="F1934" s="158">
        <f>'pas503'!I31</f>
        <v>503</v>
      </c>
      <c r="G1934" s="18" t="str">
        <f>'pas503'!J31</f>
        <v>CTA</v>
      </c>
      <c r="H1934" s="43" t="str">
        <f>'pas503'!K31</f>
        <v>Tabor</v>
      </c>
      <c r="O1934" t="str">
        <f t="shared" si="54"/>
        <v>1933|503|CTA|Tabor||||||</v>
      </c>
    </row>
    <row r="1935" spans="5:15">
      <c r="E1935" s="18">
        <v>1934</v>
      </c>
      <c r="F1935" s="158">
        <f>'pas503'!I32</f>
        <v>503</v>
      </c>
      <c r="G1935" s="18" t="str">
        <f>'pas503'!J32</f>
        <v>DDO</v>
      </c>
      <c r="H1935" s="43" t="str">
        <f>'pas503'!K32</f>
        <v>Domazlice</v>
      </c>
      <c r="O1935" t="str">
        <f t="shared" si="54"/>
        <v>1934|503|DDO|Domazlice||||||</v>
      </c>
    </row>
    <row r="1936" spans="5:15">
      <c r="E1936" s="18">
        <v>1935</v>
      </c>
      <c r="F1936" s="158">
        <f>'pas503'!I33</f>
        <v>503</v>
      </c>
      <c r="G1936" s="18" t="str">
        <f>'pas503'!J33</f>
        <v>DCH</v>
      </c>
      <c r="H1936" s="43" t="str">
        <f>'pas503'!K33</f>
        <v>Cheb</v>
      </c>
      <c r="O1936" t="str">
        <f t="shared" si="54"/>
        <v>1935|503|DCH|Cheb||||||</v>
      </c>
    </row>
    <row r="1937" spans="5:15">
      <c r="E1937" s="18">
        <v>1936</v>
      </c>
      <c r="F1937" s="158">
        <f>'pas503'!I34</f>
        <v>503</v>
      </c>
      <c r="G1937" s="18" t="str">
        <f>'pas503'!J34</f>
        <v>DKV</v>
      </c>
      <c r="H1937" s="43" t="str">
        <f>'pas503'!K34</f>
        <v>Karlovy Vary</v>
      </c>
      <c r="O1937" t="str">
        <f t="shared" si="54"/>
        <v>1936|503|DKV|Karlovy Vary||||||</v>
      </c>
    </row>
    <row r="1938" spans="5:15">
      <c r="E1938" s="18">
        <v>1937</v>
      </c>
      <c r="F1938" s="158">
        <f>'pas503'!I35</f>
        <v>503</v>
      </c>
      <c r="G1938" s="18" t="str">
        <f>'pas503'!J35</f>
        <v>DKL</v>
      </c>
      <c r="H1938" s="43" t="str">
        <f>'pas503'!K35</f>
        <v>Klatovy</v>
      </c>
      <c r="O1938" t="str">
        <f t="shared" si="54"/>
        <v>1937|503|DKL|Klatovy||||||</v>
      </c>
    </row>
    <row r="1939" spans="5:15">
      <c r="E1939" s="18">
        <v>1938</v>
      </c>
      <c r="F1939" s="158">
        <f>'pas503'!I36</f>
        <v>503</v>
      </c>
      <c r="G1939" s="18" t="str">
        <f>'pas503'!J36</f>
        <v>DPM</v>
      </c>
      <c r="H1939" s="43" t="str">
        <f>'pas503'!K36</f>
        <v>Plzen mesto</v>
      </c>
      <c r="O1939" t="str">
        <f t="shared" si="54"/>
        <v>1938|503|DPM|Plzen mesto||||||</v>
      </c>
    </row>
    <row r="1940" spans="5:15">
      <c r="E1940" s="18">
        <v>1939</v>
      </c>
      <c r="F1940" s="158">
        <f>'pas503'!I37</f>
        <v>503</v>
      </c>
      <c r="G1940" s="18" t="str">
        <f>'pas503'!J37</f>
        <v>DPJ</v>
      </c>
      <c r="H1940" s="43" t="str">
        <f>'pas503'!K37</f>
        <v>Plzen jih</v>
      </c>
      <c r="O1940" t="str">
        <f t="shared" si="54"/>
        <v>1939|503|DPJ|Plzen jih||||||</v>
      </c>
    </row>
    <row r="1941" spans="5:15">
      <c r="E1941" s="18">
        <v>1940</v>
      </c>
      <c r="F1941" s="158">
        <f>'pas503'!I38</f>
        <v>503</v>
      </c>
      <c r="G1941" s="18" t="str">
        <f>'pas503'!J38</f>
        <v>DPS</v>
      </c>
      <c r="H1941" s="43" t="str">
        <f>'pas503'!K38</f>
        <v>Plzen sever</v>
      </c>
      <c r="O1941" t="str">
        <f t="shared" si="54"/>
        <v>1940|503|DPS|Plzen sever||||||</v>
      </c>
    </row>
    <row r="1942" spans="5:15">
      <c r="E1942" s="152">
        <v>1941</v>
      </c>
      <c r="F1942" s="158">
        <f>'pas503'!I39</f>
        <v>503</v>
      </c>
      <c r="G1942" s="18" t="str">
        <f>'pas503'!J39</f>
        <v>DRO</v>
      </c>
      <c r="H1942" s="43" t="str">
        <f>'pas503'!K39</f>
        <v>Rokycany</v>
      </c>
      <c r="O1942" t="str">
        <f t="shared" si="54"/>
        <v>1941|503|DRO|Rokycany||||||</v>
      </c>
    </row>
    <row r="1943" spans="5:15">
      <c r="E1943" s="18">
        <v>1942</v>
      </c>
      <c r="F1943" s="158">
        <f>'pas503'!I40</f>
        <v>503</v>
      </c>
      <c r="G1943" s="18" t="str">
        <f>'pas503'!J40</f>
        <v>DSO</v>
      </c>
      <c r="H1943" s="43" t="str">
        <f>'pas503'!K40</f>
        <v>Sokolov</v>
      </c>
      <c r="O1943" t="str">
        <f t="shared" si="54"/>
        <v>1942|503|DSO|Sokolov||||||</v>
      </c>
    </row>
    <row r="1944" spans="5:15">
      <c r="E1944" s="18">
        <v>1943</v>
      </c>
      <c r="F1944" s="158">
        <f>'pas503'!I41</f>
        <v>503</v>
      </c>
      <c r="G1944" s="18" t="str">
        <f>'pas503'!J41</f>
        <v>DTA</v>
      </c>
      <c r="H1944" s="43" t="str">
        <f>'pas503'!K41</f>
        <v>Tachov</v>
      </c>
      <c r="O1944" t="str">
        <f t="shared" si="54"/>
        <v>1943|503|DTA|Tachov||||||</v>
      </c>
    </row>
    <row r="1945" spans="5:15">
      <c r="E1945" s="18">
        <v>1944</v>
      </c>
      <c r="F1945" s="158">
        <f>'pas503'!I42</f>
        <v>503</v>
      </c>
      <c r="G1945" s="18" t="str">
        <f>'pas503'!J42</f>
        <v>ECL</v>
      </c>
      <c r="H1945" s="43" t="str">
        <f>'pas503'!K42</f>
        <v>Ceska Lipa</v>
      </c>
      <c r="O1945" t="str">
        <f t="shared" si="54"/>
        <v>1944|503|ECL|Ceska Lipa||||||</v>
      </c>
    </row>
    <row r="1946" spans="5:15">
      <c r="E1946" s="18">
        <v>1945</v>
      </c>
      <c r="F1946" s="158">
        <f>'pas503'!I43</f>
        <v>503</v>
      </c>
      <c r="G1946" s="18" t="str">
        <f>'pas503'!J43</f>
        <v>EDE</v>
      </c>
      <c r="H1946" s="43" t="str">
        <f>'pas503'!K43</f>
        <v>Decin</v>
      </c>
      <c r="O1946" t="str">
        <f t="shared" si="54"/>
        <v>1945|503|EDE|Decin||||||</v>
      </c>
    </row>
    <row r="1947" spans="5:15">
      <c r="E1947" s="18">
        <v>1946</v>
      </c>
      <c r="F1947" s="158">
        <f>'pas503'!I44</f>
        <v>503</v>
      </c>
      <c r="G1947" s="18" t="str">
        <f>'pas503'!J44</f>
        <v>ECH</v>
      </c>
      <c r="H1947" s="43" t="str">
        <f>'pas503'!K44</f>
        <v>Chomutov</v>
      </c>
      <c r="O1947" t="str">
        <f t="shared" si="54"/>
        <v>1946|503|ECH|Chomutov||||||</v>
      </c>
    </row>
    <row r="1948" spans="5:15">
      <c r="E1948" s="18">
        <v>1947</v>
      </c>
      <c r="F1948" s="158">
        <f>'pas503'!I45</f>
        <v>503</v>
      </c>
      <c r="G1948" s="18" t="str">
        <f>'pas503'!J45</f>
        <v>EJA</v>
      </c>
      <c r="H1948" s="43" t="str">
        <f>'pas503'!K45</f>
        <v>Jablonec n. Nisou</v>
      </c>
      <c r="O1948" t="str">
        <f t="shared" si="54"/>
        <v>1947|503|EJA|Jablonec n. Nisou||||||</v>
      </c>
    </row>
    <row r="1949" spans="5:15">
      <c r="E1949" s="18">
        <v>1948</v>
      </c>
      <c r="F1949" s="158">
        <f>'pas503'!I46</f>
        <v>503</v>
      </c>
      <c r="G1949" s="18" t="str">
        <f>'pas503'!J46</f>
        <v>ELI</v>
      </c>
      <c r="H1949" s="43" t="str">
        <f>'pas503'!K46</f>
        <v>Liberec</v>
      </c>
      <c r="O1949" t="str">
        <f t="shared" si="54"/>
        <v>1948|503|ELI|Liberec||||||</v>
      </c>
    </row>
    <row r="1950" spans="5:15">
      <c r="E1950" s="18">
        <v>1949</v>
      </c>
      <c r="F1950" s="158">
        <f>'pas503'!I47</f>
        <v>503</v>
      </c>
      <c r="G1950" s="18" t="str">
        <f>'pas503'!J47</f>
        <v>ELT</v>
      </c>
      <c r="H1950" s="43" t="str">
        <f>'pas503'!K47</f>
        <v>Litomerice</v>
      </c>
      <c r="O1950" t="str">
        <f t="shared" si="54"/>
        <v>1949|503|ELT|Litomerice||||||</v>
      </c>
    </row>
    <row r="1951" spans="5:15">
      <c r="E1951" s="18">
        <v>1950</v>
      </c>
      <c r="F1951" s="158">
        <f>'pas503'!I48</f>
        <v>503</v>
      </c>
      <c r="G1951" s="18" t="str">
        <f>'pas503'!J48</f>
        <v>ELO</v>
      </c>
      <c r="H1951" s="43" t="str">
        <f>'pas503'!K48</f>
        <v>Louny</v>
      </c>
      <c r="O1951" t="str">
        <f t="shared" si="54"/>
        <v>1950|503|ELO|Louny||||||</v>
      </c>
    </row>
    <row r="1952" spans="5:15">
      <c r="E1952" s="152">
        <v>1951</v>
      </c>
      <c r="F1952" s="158">
        <f>'pas503'!I49</f>
        <v>503</v>
      </c>
      <c r="G1952" s="18" t="str">
        <f>'pas503'!J49</f>
        <v>EMO</v>
      </c>
      <c r="H1952" s="43" t="str">
        <f>'pas503'!K49</f>
        <v>Most</v>
      </c>
      <c r="O1952" t="str">
        <f t="shared" si="54"/>
        <v>1951|503|EMO|Most||||||</v>
      </c>
    </row>
    <row r="1953" spans="5:15">
      <c r="E1953" s="18">
        <v>1952</v>
      </c>
      <c r="F1953" s="158">
        <f>'pas503'!I50</f>
        <v>503</v>
      </c>
      <c r="G1953" s="18" t="str">
        <f>'pas503'!J50</f>
        <v>ETE</v>
      </c>
      <c r="H1953" s="43" t="str">
        <f>'pas503'!K50</f>
        <v>Teplice</v>
      </c>
      <c r="O1953" t="str">
        <f t="shared" si="54"/>
        <v>1952|503|ETE|Teplice||||||</v>
      </c>
    </row>
    <row r="1954" spans="5:15">
      <c r="E1954" s="18">
        <v>1953</v>
      </c>
      <c r="F1954" s="158">
        <f>'pas503'!I51</f>
        <v>503</v>
      </c>
      <c r="G1954" s="18" t="str">
        <f>'pas503'!J51</f>
        <v>EUL</v>
      </c>
      <c r="H1954" s="43" t="str">
        <f>'pas503'!K51</f>
        <v>Usti nad Labem</v>
      </c>
      <c r="O1954" t="str">
        <f t="shared" si="54"/>
        <v>1953|503|EUL|Usti nad Labem||||||</v>
      </c>
    </row>
    <row r="1955" spans="5:15">
      <c r="E1955" s="18">
        <v>1954</v>
      </c>
      <c r="F1955" s="158">
        <f>'pas503'!I52</f>
        <v>503</v>
      </c>
      <c r="G1955" s="18" t="str">
        <f>'pas503'!J52</f>
        <v>FHB</v>
      </c>
      <c r="H1955" s="43" t="str">
        <f>'pas503'!K52</f>
        <v>Havlickuv Brod</v>
      </c>
      <c r="O1955" t="str">
        <f t="shared" si="54"/>
        <v>1954|503|FHB|Havlickuv Brod||||||</v>
      </c>
    </row>
    <row r="1956" spans="5:15">
      <c r="E1956" s="18">
        <v>1955</v>
      </c>
      <c r="F1956" s="158">
        <f>'pas503'!I53</f>
        <v>503</v>
      </c>
      <c r="G1956" s="18" t="str">
        <f>'pas503'!J53</f>
        <v>FHK</v>
      </c>
      <c r="H1956" s="43" t="str">
        <f>'pas503'!K53</f>
        <v>Hradec Kralove</v>
      </c>
      <c r="O1956" t="str">
        <f t="shared" si="54"/>
        <v>1955|503|FHK|Hradec Kralove||||||</v>
      </c>
    </row>
    <row r="1957" spans="5:15">
      <c r="E1957" s="18">
        <v>1956</v>
      </c>
      <c r="F1957" s="158">
        <f>'pas503'!I54</f>
        <v>503</v>
      </c>
      <c r="G1957" s="18" t="str">
        <f>'pas503'!J54</f>
        <v>FCR</v>
      </c>
      <c r="H1957" s="43" t="str">
        <f>'pas503'!K54</f>
        <v>Chrudim</v>
      </c>
      <c r="O1957" t="str">
        <f t="shared" si="54"/>
        <v>1956|503|FCR|Chrudim||||||</v>
      </c>
    </row>
    <row r="1958" spans="5:15">
      <c r="E1958" s="18">
        <v>1957</v>
      </c>
      <c r="F1958" s="158">
        <f>'pas503'!I55</f>
        <v>503</v>
      </c>
      <c r="G1958" s="18" t="str">
        <f>'pas503'!J55</f>
        <v>FJI</v>
      </c>
      <c r="H1958" s="43" t="str">
        <f>'pas503'!K55</f>
        <v>Jicin</v>
      </c>
      <c r="O1958" t="str">
        <f t="shared" si="54"/>
        <v>1957|503|FJI|Jicin||||||</v>
      </c>
    </row>
    <row r="1959" spans="5:15">
      <c r="E1959" s="18">
        <v>1958</v>
      </c>
      <c r="F1959" s="158">
        <f>'pas503'!I56</f>
        <v>503</v>
      </c>
      <c r="G1959" s="18" t="str">
        <f>'pas503'!J56</f>
        <v>FNA</v>
      </c>
      <c r="H1959" s="43" t="str">
        <f>'pas503'!K56</f>
        <v>Nachod</v>
      </c>
      <c r="O1959" t="str">
        <f t="shared" si="54"/>
        <v>1958|503|FNA|Nachod||||||</v>
      </c>
    </row>
    <row r="1960" spans="5:15">
      <c r="E1960" s="18">
        <v>1959</v>
      </c>
      <c r="F1960" s="158">
        <f>'pas503'!I57</f>
        <v>503</v>
      </c>
      <c r="G1960" s="18" t="str">
        <f>'pas503'!J57</f>
        <v>FPA</v>
      </c>
      <c r="H1960" s="43" t="str">
        <f>'pas503'!K57</f>
        <v>Pardubice</v>
      </c>
      <c r="O1960" t="str">
        <f t="shared" si="54"/>
        <v>1959|503|FPA|Pardubice||||||</v>
      </c>
    </row>
    <row r="1961" spans="5:15">
      <c r="E1961" s="18">
        <v>1960</v>
      </c>
      <c r="F1961" s="158">
        <f>'pas503'!I58</f>
        <v>503</v>
      </c>
      <c r="G1961" s="18" t="str">
        <f>'pas503'!J58</f>
        <v>FRK</v>
      </c>
      <c r="H1961" s="43" t="str">
        <f>'pas503'!K58</f>
        <v>Rychn n. Kneznou</v>
      </c>
      <c r="O1961" t="str">
        <f t="shared" si="54"/>
        <v>1960|503|FRK|Rychn n. Kneznou||||||</v>
      </c>
    </row>
    <row r="1962" spans="5:15">
      <c r="E1962" s="152">
        <v>1961</v>
      </c>
      <c r="F1962" s="158">
        <f>'pas503'!I59</f>
        <v>503</v>
      </c>
      <c r="G1962" s="18" t="str">
        <f>'pas503'!J59</f>
        <v>FSE</v>
      </c>
      <c r="H1962" s="43" t="str">
        <f>'pas503'!K59</f>
        <v>Semily</v>
      </c>
      <c r="O1962" t="str">
        <f t="shared" si="54"/>
        <v>1961|503|FSE|Semily||||||</v>
      </c>
    </row>
    <row r="1963" spans="5:15">
      <c r="E1963" s="18">
        <v>1962</v>
      </c>
      <c r="F1963" s="158">
        <f>'pas503'!I60</f>
        <v>503</v>
      </c>
      <c r="G1963" s="18" t="str">
        <f>'pas503'!J60</f>
        <v>FSV</v>
      </c>
      <c r="H1963" s="43" t="str">
        <f>'pas503'!K60</f>
        <v>Svitavy</v>
      </c>
      <c r="O1963" t="str">
        <f t="shared" si="54"/>
        <v>1962|503|FSV|Svitavy||||||</v>
      </c>
    </row>
    <row r="1964" spans="5:15">
      <c r="E1964" s="18">
        <v>1963</v>
      </c>
      <c r="F1964" s="158">
        <f>'pas503'!I61</f>
        <v>503</v>
      </c>
      <c r="G1964" s="18" t="str">
        <f>'pas503'!J61</f>
        <v>FTR</v>
      </c>
      <c r="H1964" s="43" t="str">
        <f>'pas503'!K61</f>
        <v>Trutnov</v>
      </c>
      <c r="O1964" t="str">
        <f t="shared" si="54"/>
        <v>1963|503|FTR|Trutnov||||||</v>
      </c>
    </row>
    <row r="1965" spans="5:15">
      <c r="E1965" s="18">
        <v>1964</v>
      </c>
      <c r="F1965" s="158">
        <f>'pas503'!I62</f>
        <v>503</v>
      </c>
      <c r="G1965" s="18" t="str">
        <f>'pas503'!J62</f>
        <v>FUO</v>
      </c>
      <c r="H1965" s="43" t="str">
        <f>'pas503'!K62</f>
        <v>Usti nad Orlici</v>
      </c>
      <c r="O1965" t="str">
        <f t="shared" si="54"/>
        <v>1964|503|FUO|Usti nad Orlici||||||</v>
      </c>
    </row>
    <row r="1966" spans="5:15">
      <c r="E1966" s="18">
        <v>1965</v>
      </c>
      <c r="F1966" s="158">
        <f>'pas503'!I63</f>
        <v>503</v>
      </c>
      <c r="G1966" s="18" t="str">
        <f>'pas503'!J63</f>
        <v>GBL</v>
      </c>
      <c r="H1966" s="43" t="str">
        <f>'pas503'!K63</f>
        <v>Blansko</v>
      </c>
      <c r="O1966" t="str">
        <f t="shared" si="54"/>
        <v>1965|503|GBL|Blansko||||||</v>
      </c>
    </row>
    <row r="1967" spans="5:15">
      <c r="E1967" s="18">
        <v>1966</v>
      </c>
      <c r="F1967" s="158">
        <f>'pas503'!I64</f>
        <v>503</v>
      </c>
      <c r="G1967" s="18" t="str">
        <f>'pas503'!J64</f>
        <v>GBM</v>
      </c>
      <c r="H1967" s="43" t="str">
        <f>'pas503'!K64</f>
        <v>Brno mesto</v>
      </c>
      <c r="O1967" t="str">
        <f t="shared" si="54"/>
        <v>1966|503|GBM|Brno mesto||||||</v>
      </c>
    </row>
    <row r="1968" spans="5:15">
      <c r="E1968" s="18">
        <v>1967</v>
      </c>
      <c r="F1968" s="158">
        <f>'pas503'!I65</f>
        <v>503</v>
      </c>
      <c r="G1968" s="18" t="str">
        <f>'pas503'!J65</f>
        <v>GBV</v>
      </c>
      <c r="H1968" s="43" t="str">
        <f>'pas503'!K65</f>
        <v>Brno venkov</v>
      </c>
      <c r="O1968" t="str">
        <f t="shared" si="54"/>
        <v>1967|503|GBV|Brno venkov||||||</v>
      </c>
    </row>
    <row r="1969" spans="5:15">
      <c r="E1969" s="18">
        <v>1968</v>
      </c>
      <c r="F1969" s="158">
        <f>'pas503'!I66</f>
        <v>503</v>
      </c>
      <c r="G1969" s="18" t="str">
        <f>'pas503'!J66</f>
        <v>GBR</v>
      </c>
      <c r="H1969" s="43" t="str">
        <f>'pas503'!K66</f>
        <v>Breclav</v>
      </c>
      <c r="O1969" t="str">
        <f t="shared" si="54"/>
        <v>1968|503|GBR|Breclav||||||</v>
      </c>
    </row>
    <row r="1970" spans="5:15">
      <c r="E1970" s="18">
        <v>1969</v>
      </c>
      <c r="F1970" s="158">
        <f>'pas503'!I67</f>
        <v>503</v>
      </c>
      <c r="G1970" s="18" t="str">
        <f>'pas503'!J67</f>
        <v>GHO</v>
      </c>
      <c r="H1970" s="43" t="str">
        <f>'pas503'!K67</f>
        <v>Hodonin</v>
      </c>
      <c r="O1970" t="str">
        <f t="shared" si="54"/>
        <v>1969|503|GHO|Hodonin||||||</v>
      </c>
    </row>
    <row r="1971" spans="5:15">
      <c r="E1971" s="18">
        <v>1970</v>
      </c>
      <c r="F1971" s="158">
        <f>'pas503'!I68</f>
        <v>503</v>
      </c>
      <c r="G1971" s="18" t="str">
        <f>'pas503'!J68</f>
        <v>GJI</v>
      </c>
      <c r="H1971" s="43" t="str">
        <f>'pas503'!K68</f>
        <v>Jihlava</v>
      </c>
      <c r="O1971" t="str">
        <f t="shared" si="54"/>
        <v>1970|503|GJI|Jihlava||||||</v>
      </c>
    </row>
    <row r="1972" spans="5:15">
      <c r="E1972" s="152">
        <v>1971</v>
      </c>
      <c r="F1972" s="158">
        <f>'pas503'!I69</f>
        <v>503</v>
      </c>
      <c r="G1972" s="18" t="str">
        <f>'pas503'!J69</f>
        <v>GKR</v>
      </c>
      <c r="H1972" s="43" t="str">
        <f>'pas503'!K69</f>
        <v>Kromeriz</v>
      </c>
      <c r="O1972" t="str">
        <f t="shared" si="54"/>
        <v>1971|503|GKR|Kromeriz||||||</v>
      </c>
    </row>
    <row r="1973" spans="5:15">
      <c r="E1973" s="18">
        <v>1972</v>
      </c>
      <c r="F1973" s="158">
        <f>'pas503'!I70</f>
        <v>503</v>
      </c>
      <c r="G1973" s="18" t="str">
        <f>'pas503'!J70</f>
        <v>GPR</v>
      </c>
      <c r="H1973" s="43" t="str">
        <f>'pas503'!K70</f>
        <v>Prostejov</v>
      </c>
      <c r="O1973" t="str">
        <f t="shared" si="54"/>
        <v>1972|503|GPR|Prostejov||||||</v>
      </c>
    </row>
    <row r="1974" spans="5:15">
      <c r="E1974" s="18">
        <v>1973</v>
      </c>
      <c r="F1974" s="158">
        <f>'pas503'!I71</f>
        <v>503</v>
      </c>
      <c r="G1974" s="18" t="str">
        <f>'pas503'!J71</f>
        <v>GTR</v>
      </c>
      <c r="H1974" s="43" t="str">
        <f>'pas503'!K71</f>
        <v>Trebic</v>
      </c>
      <c r="O1974" t="str">
        <f t="shared" si="54"/>
        <v>1973|503|GTR|Trebic||||||</v>
      </c>
    </row>
    <row r="1975" spans="5:15">
      <c r="E1975" s="18">
        <v>1974</v>
      </c>
      <c r="F1975" s="158">
        <f>'pas503'!I72</f>
        <v>503</v>
      </c>
      <c r="G1975" s="18" t="str">
        <f>'pas503'!J72</f>
        <v>GUH</v>
      </c>
      <c r="H1975" s="43" t="str">
        <f>'pas503'!K72</f>
        <v>Uherske Hradiste</v>
      </c>
      <c r="O1975" t="str">
        <f t="shared" si="54"/>
        <v>1974|503|GUH|Uherske Hradiste||||||</v>
      </c>
    </row>
    <row r="1976" spans="5:15">
      <c r="E1976" s="18">
        <v>1975</v>
      </c>
      <c r="F1976" s="158">
        <f>'pas503'!I73</f>
        <v>503</v>
      </c>
      <c r="G1976" s="18" t="str">
        <f>'pas503'!J73</f>
        <v>GVY</v>
      </c>
      <c r="H1976" s="43" t="str">
        <f>'pas503'!K73</f>
        <v>Vyskov</v>
      </c>
      <c r="O1976" t="str">
        <f t="shared" si="54"/>
        <v>1975|503|GVY|Vyskov||||||</v>
      </c>
    </row>
    <row r="1977" spans="5:15">
      <c r="E1977" s="18">
        <v>1976</v>
      </c>
      <c r="F1977" s="158">
        <f>'pas503'!I74</f>
        <v>503</v>
      </c>
      <c r="G1977" s="18" t="str">
        <f>'pas503'!J74</f>
        <v>GZL</v>
      </c>
      <c r="H1977" s="43" t="str">
        <f>'pas503'!K74</f>
        <v>Zlin</v>
      </c>
      <c r="O1977" t="str">
        <f t="shared" si="54"/>
        <v>1976|503|GZL|Zlin||||||</v>
      </c>
    </row>
    <row r="1978" spans="5:15">
      <c r="E1978" s="18">
        <v>1977</v>
      </c>
      <c r="F1978" s="158">
        <f>'pas503'!I75</f>
        <v>503</v>
      </c>
      <c r="G1978" s="18" t="str">
        <f>'pas503'!J75</f>
        <v>GZN</v>
      </c>
      <c r="H1978" s="43" t="str">
        <f>'pas503'!K75</f>
        <v>Znojmo</v>
      </c>
      <c r="O1978" t="str">
        <f t="shared" si="54"/>
        <v>1977|503|GZN|Znojmo||||||</v>
      </c>
    </row>
    <row r="1979" spans="5:15">
      <c r="E1979" s="18">
        <v>1978</v>
      </c>
      <c r="F1979" s="158">
        <f>'pas503'!I76</f>
        <v>503</v>
      </c>
      <c r="G1979" s="18" t="str">
        <f>'pas503'!J76</f>
        <v>GZS</v>
      </c>
      <c r="H1979" s="43" t="str">
        <f>'pas503'!K76</f>
        <v>Zdar nad Sazavou</v>
      </c>
      <c r="O1979" t="str">
        <f t="shared" si="54"/>
        <v>1978|503|GZS|Zdar nad Sazavou||||||</v>
      </c>
    </row>
    <row r="1980" spans="5:15">
      <c r="E1980" s="18">
        <v>1979</v>
      </c>
      <c r="F1980" s="158">
        <f>'pas503'!I77</f>
        <v>503</v>
      </c>
      <c r="G1980" s="18" t="str">
        <f>'pas503'!J77</f>
        <v>HBR</v>
      </c>
      <c r="H1980" s="43" t="str">
        <f>'pas503'!K77</f>
        <v>Bruntal</v>
      </c>
      <c r="O1980" t="str">
        <f t="shared" si="54"/>
        <v>1979|503|HBR|Bruntal||||||</v>
      </c>
    </row>
    <row r="1981" spans="5:15">
      <c r="E1981" s="18">
        <v>1980</v>
      </c>
      <c r="F1981" s="158">
        <f>'pas503'!I78</f>
        <v>503</v>
      </c>
      <c r="G1981" s="18" t="str">
        <f>'pas503'!J78</f>
        <v>HFM</v>
      </c>
      <c r="H1981" s="43" t="str">
        <f>'pas503'!K78</f>
        <v>Frydek-Mistek</v>
      </c>
      <c r="O1981" t="str">
        <f t="shared" si="54"/>
        <v>1980|503|HFM|Frydek-Mistek||||||</v>
      </c>
    </row>
    <row r="1982" spans="5:15">
      <c r="E1982" s="152">
        <v>1981</v>
      </c>
      <c r="F1982" s="158">
        <f>'pas503'!I79</f>
        <v>503</v>
      </c>
      <c r="G1982" s="18" t="str">
        <f>'pas503'!J79</f>
        <v>HJE</v>
      </c>
      <c r="H1982" s="43" t="str">
        <f>'pas503'!K79</f>
        <v>Jesenik</v>
      </c>
      <c r="O1982" t="str">
        <f t="shared" si="54"/>
        <v>1981|503|HJE|Jesenik||||||</v>
      </c>
    </row>
    <row r="1983" spans="5:15">
      <c r="E1983" s="18">
        <v>1982</v>
      </c>
      <c r="F1983" s="158">
        <f>'pas503'!I80</f>
        <v>503</v>
      </c>
      <c r="G1983" s="18" t="str">
        <f>'pas503'!J80</f>
        <v>HKA</v>
      </c>
      <c r="H1983" s="43" t="str">
        <f>'pas503'!K80</f>
        <v>Karvina</v>
      </c>
      <c r="O1983" t="str">
        <f t="shared" si="54"/>
        <v>1982|503|HKA|Karvina||||||</v>
      </c>
    </row>
    <row r="1984" spans="5:15">
      <c r="E1984" s="18">
        <v>1983</v>
      </c>
      <c r="F1984" s="158">
        <f>'pas503'!I81</f>
        <v>503</v>
      </c>
      <c r="G1984" s="18" t="str">
        <f>'pas503'!J81</f>
        <v>HNJ</v>
      </c>
      <c r="H1984" s="43" t="str">
        <f>'pas503'!K81</f>
        <v>Novy Jicin</v>
      </c>
      <c r="O1984" t="str">
        <f t="shared" si="54"/>
        <v>1983|503|HNJ|Novy Jicin||||||</v>
      </c>
    </row>
    <row r="1985" spans="4:15">
      <c r="E1985" s="18">
        <v>1984</v>
      </c>
      <c r="F1985" s="158">
        <f>'pas503'!I82</f>
        <v>503</v>
      </c>
      <c r="G1985" s="18" t="str">
        <f>'pas503'!J82</f>
        <v>HOL</v>
      </c>
      <c r="H1985" s="43" t="str">
        <f>'pas503'!K82</f>
        <v>Olomouc</v>
      </c>
      <c r="O1985" t="str">
        <f t="shared" ref="O1985:O2048" si="55">E1985&amp;"|"&amp;F1985&amp;"|"&amp;G1985&amp;"|"&amp;H1985&amp;"|"&amp;I1985&amp;"|"&amp;J1985&amp;"|"&amp;K1985&amp;"|"&amp;L1985&amp;"|"&amp;IF(M1985 &lt;&gt; "",TEXT(M1985,"yyyy-mm-dd"),"")&amp;"|"&amp;IF(N1985 &lt;&gt; "",TEXT(N1985,"yyyy-mm-dd"),"")</f>
        <v>1984|503|HOL|Olomouc||||||</v>
      </c>
    </row>
    <row r="1986" spans="4:15">
      <c r="E1986" s="18">
        <v>1985</v>
      </c>
      <c r="F1986" s="158">
        <f>'pas503'!I83</f>
        <v>503</v>
      </c>
      <c r="G1986" s="18" t="str">
        <f>'pas503'!J83</f>
        <v>HOP</v>
      </c>
      <c r="H1986" s="43" t="str">
        <f>'pas503'!K83</f>
        <v>Opava</v>
      </c>
      <c r="O1986" t="str">
        <f t="shared" si="55"/>
        <v>1985|503|HOP|Opava||||||</v>
      </c>
    </row>
    <row r="1987" spans="4:15">
      <c r="E1987" s="18">
        <v>1986</v>
      </c>
      <c r="F1987" s="158">
        <f>'pas503'!I84</f>
        <v>503</v>
      </c>
      <c r="G1987" s="18" t="str">
        <f>'pas503'!J84</f>
        <v>HOS</v>
      </c>
      <c r="H1987" s="43" t="str">
        <f>'pas503'!K84</f>
        <v>Ostrava</v>
      </c>
      <c r="O1987" t="str">
        <f t="shared" si="55"/>
        <v>1986|503|HOS|Ostrava||||||</v>
      </c>
    </row>
    <row r="1988" spans="4:15">
      <c r="E1988" s="18">
        <v>1987</v>
      </c>
      <c r="F1988" s="158">
        <f>'pas503'!I85</f>
        <v>503</v>
      </c>
      <c r="G1988" s="18" t="str">
        <f>'pas503'!J85</f>
        <v>HPR</v>
      </c>
      <c r="H1988" s="43" t="str">
        <f>'pas503'!K85</f>
        <v>Prerov</v>
      </c>
      <c r="O1988" t="str">
        <f t="shared" si="55"/>
        <v>1987|503|HPR|Prerov||||||</v>
      </c>
    </row>
    <row r="1989" spans="4:15">
      <c r="E1989" s="18">
        <v>1988</v>
      </c>
      <c r="F1989" s="158">
        <f>'pas503'!I86</f>
        <v>503</v>
      </c>
      <c r="G1989" s="18" t="str">
        <f>'pas503'!J86</f>
        <v>HSU</v>
      </c>
      <c r="H1989" s="43" t="str">
        <f>'pas503'!K86</f>
        <v>Sumperk</v>
      </c>
      <c r="O1989" t="str">
        <f t="shared" si="55"/>
        <v>1988|503|HSU|Sumperk||||||</v>
      </c>
    </row>
    <row r="1990" spans="4:15">
      <c r="E1990" s="18">
        <v>1989</v>
      </c>
      <c r="F1990" s="158">
        <f>'pas503'!I87</f>
        <v>503</v>
      </c>
      <c r="G1990" s="18" t="str">
        <f>'pas503'!J87</f>
        <v>HVS</v>
      </c>
      <c r="H1990" s="43" t="str">
        <f>'pas503'!K87</f>
        <v>Vsetin</v>
      </c>
      <c r="O1990" t="str">
        <f t="shared" si="55"/>
        <v>1989|503|HVS|Vsetin||||||</v>
      </c>
    </row>
    <row r="1991" spans="4:15">
      <c r="D1991" t="str">
        <f t="shared" ref="D1991" si="56">VLOOKUP(F1991,$B$2:$C$404,2,FALSE)</f>
        <v>SLOVAK REPUBLIC</v>
      </c>
      <c r="E1991" s="18">
        <v>1990</v>
      </c>
      <c r="F1991" s="153">
        <f>'pas504'!I2</f>
        <v>504</v>
      </c>
      <c r="G1991" s="152" t="str">
        <f>'pas504'!J2</f>
        <v>BAA</v>
      </c>
      <c r="H1991" s="154" t="str">
        <f>'pas504'!K2</f>
        <v>Bratislava 1</v>
      </c>
      <c r="I1991" s="152"/>
      <c r="J1991" s="155"/>
      <c r="K1991" s="152"/>
      <c r="L1991" s="152"/>
      <c r="M1991" s="157"/>
      <c r="N1991" s="157"/>
      <c r="O1991" t="str">
        <f t="shared" si="55"/>
        <v>1990|504|BAA|Bratislava 1||||||</v>
      </c>
    </row>
    <row r="1992" spans="4:15">
      <c r="E1992" s="152">
        <v>1991</v>
      </c>
      <c r="F1992" s="158">
        <f>'pas504'!I3</f>
        <v>504</v>
      </c>
      <c r="G1992" s="18" t="str">
        <f>'pas504'!J3</f>
        <v>BAB</v>
      </c>
      <c r="H1992" s="43" t="str">
        <f>'pas504'!K3</f>
        <v>Bratislava 2</v>
      </c>
      <c r="O1992" t="str">
        <f t="shared" si="55"/>
        <v>1991|504|BAB|Bratislava 2||||||</v>
      </c>
    </row>
    <row r="1993" spans="4:15">
      <c r="E1993" s="18">
        <v>1992</v>
      </c>
      <c r="F1993" s="158">
        <f>'pas504'!I4</f>
        <v>504</v>
      </c>
      <c r="G1993" s="18" t="str">
        <f>'pas504'!J4</f>
        <v>BAC</v>
      </c>
      <c r="H1993" s="43" t="str">
        <f>'pas504'!K4</f>
        <v>Bratislava 3</v>
      </c>
      <c r="O1993" t="str">
        <f t="shared" si="55"/>
        <v>1992|504|BAC|Bratislava 3||||||</v>
      </c>
    </row>
    <row r="1994" spans="4:15">
      <c r="E1994" s="18">
        <v>1993</v>
      </c>
      <c r="F1994" s="158">
        <f>'pas504'!I5</f>
        <v>504</v>
      </c>
      <c r="G1994" s="18" t="str">
        <f>'pas504'!J5</f>
        <v>BAD</v>
      </c>
      <c r="H1994" s="43" t="str">
        <f>'pas504'!K5</f>
        <v>Bratislava 4</v>
      </c>
      <c r="O1994" t="str">
        <f t="shared" si="55"/>
        <v>1993|504|BAD|Bratislava 4||||||</v>
      </c>
    </row>
    <row r="1995" spans="4:15">
      <c r="E1995" s="18">
        <v>1994</v>
      </c>
      <c r="F1995" s="158">
        <f>'pas504'!I6</f>
        <v>504</v>
      </c>
      <c r="G1995" s="18" t="str">
        <f>'pas504'!J6</f>
        <v>BAE</v>
      </c>
      <c r="H1995" s="43" t="str">
        <f>'pas504'!K6</f>
        <v>Bratislava 5</v>
      </c>
      <c r="O1995" t="str">
        <f t="shared" si="55"/>
        <v>1994|504|BAE|Bratislava 5||||||</v>
      </c>
    </row>
    <row r="1996" spans="4:15">
      <c r="E1996" s="18">
        <v>1995</v>
      </c>
      <c r="F1996" s="158">
        <f>'pas504'!I7</f>
        <v>504</v>
      </c>
      <c r="G1996" s="18" t="str">
        <f>'pas504'!J7</f>
        <v>MAL</v>
      </c>
      <c r="H1996" s="43" t="str">
        <f>'pas504'!K7</f>
        <v>Malacky</v>
      </c>
      <c r="O1996" t="str">
        <f t="shared" si="55"/>
        <v>1995|504|MAL|Malacky||||||</v>
      </c>
    </row>
    <row r="1997" spans="4:15">
      <c r="E1997" s="18">
        <v>1996</v>
      </c>
      <c r="F1997" s="158">
        <f>'pas504'!I8</f>
        <v>504</v>
      </c>
      <c r="G1997" s="18" t="str">
        <f>'pas504'!J8</f>
        <v>PEZ</v>
      </c>
      <c r="H1997" s="43" t="str">
        <f>'pas504'!K8</f>
        <v>Pezinok</v>
      </c>
      <c r="O1997" t="str">
        <f t="shared" si="55"/>
        <v>1996|504|PEZ|Pezinok||||||</v>
      </c>
    </row>
    <row r="1998" spans="4:15">
      <c r="E1998" s="18">
        <v>1997</v>
      </c>
      <c r="F1998" s="158">
        <f>'pas504'!I9</f>
        <v>504</v>
      </c>
      <c r="G1998" s="18" t="str">
        <f>'pas504'!J9</f>
        <v>SEN</v>
      </c>
      <c r="H1998" s="43" t="str">
        <f>'pas504'!K9</f>
        <v>Senec</v>
      </c>
      <c r="O1998" t="str">
        <f t="shared" si="55"/>
        <v>1997|504|SEN|Senec||||||</v>
      </c>
    </row>
    <row r="1999" spans="4:15">
      <c r="E1999" s="18">
        <v>1998</v>
      </c>
      <c r="F1999" s="158">
        <f>'pas504'!I10</f>
        <v>504</v>
      </c>
      <c r="G1999" s="18" t="str">
        <f>'pas504'!J10</f>
        <v>DST</v>
      </c>
      <c r="H1999" s="43" t="str">
        <f>'pas504'!K10</f>
        <v>Dunajska Streda</v>
      </c>
      <c r="O1999" t="str">
        <f t="shared" si="55"/>
        <v>1998|504|DST|Dunajska Streda||||||</v>
      </c>
    </row>
    <row r="2000" spans="4:15">
      <c r="E2000" s="18">
        <v>1999</v>
      </c>
      <c r="F2000" s="158">
        <f>'pas504'!I11</f>
        <v>504</v>
      </c>
      <c r="G2000" s="18" t="str">
        <f>'pas504'!J11</f>
        <v>GAL</v>
      </c>
      <c r="H2000" s="43" t="str">
        <f>'pas504'!K11</f>
        <v>Galanta</v>
      </c>
      <c r="O2000" t="str">
        <f t="shared" si="55"/>
        <v>1999|504|GAL|Galanta||||||</v>
      </c>
    </row>
    <row r="2001" spans="5:15">
      <c r="E2001" s="18">
        <v>2000</v>
      </c>
      <c r="F2001" s="158">
        <f>'pas504'!I12</f>
        <v>504</v>
      </c>
      <c r="G2001" s="18" t="str">
        <f>'pas504'!J12</f>
        <v>HLO</v>
      </c>
      <c r="H2001" s="43" t="str">
        <f>'pas504'!K12</f>
        <v>Hlohovec</v>
      </c>
      <c r="O2001" t="str">
        <f t="shared" si="55"/>
        <v>2000|504|HLO|Hlohovec||||||</v>
      </c>
    </row>
    <row r="2002" spans="5:15">
      <c r="E2002" s="152">
        <v>2001</v>
      </c>
      <c r="F2002" s="158">
        <f>'pas504'!I13</f>
        <v>504</v>
      </c>
      <c r="G2002" s="18" t="str">
        <f>'pas504'!J13</f>
        <v>PIE</v>
      </c>
      <c r="H2002" s="43" t="str">
        <f>'pas504'!K13</f>
        <v>Piestany</v>
      </c>
      <c r="O2002" t="str">
        <f t="shared" si="55"/>
        <v>2001|504|PIE|Piestany||||||</v>
      </c>
    </row>
    <row r="2003" spans="5:15">
      <c r="E2003" s="18">
        <v>2002</v>
      </c>
      <c r="F2003" s="158">
        <f>'pas504'!I14</f>
        <v>504</v>
      </c>
      <c r="G2003" s="18" t="str">
        <f>'pas504'!J14</f>
        <v>SEA</v>
      </c>
      <c r="H2003" s="43" t="str">
        <f>'pas504'!K14</f>
        <v>Senica</v>
      </c>
      <c r="O2003" t="str">
        <f t="shared" si="55"/>
        <v>2002|504|SEA|Senica||||||</v>
      </c>
    </row>
    <row r="2004" spans="5:15">
      <c r="E2004" s="18">
        <v>2003</v>
      </c>
      <c r="F2004" s="158">
        <f>'pas504'!I15</f>
        <v>504</v>
      </c>
      <c r="G2004" s="18" t="str">
        <f>'pas504'!J15</f>
        <v>SKA</v>
      </c>
      <c r="H2004" s="43" t="str">
        <f>'pas504'!K15</f>
        <v>Skalica</v>
      </c>
      <c r="O2004" t="str">
        <f t="shared" si="55"/>
        <v>2003|504|SKA|Skalica||||||</v>
      </c>
    </row>
    <row r="2005" spans="5:15">
      <c r="E2005" s="18">
        <v>2004</v>
      </c>
      <c r="F2005" s="158">
        <f>'pas504'!I16</f>
        <v>504</v>
      </c>
      <c r="G2005" s="18" t="str">
        <f>'pas504'!J16</f>
        <v>TRN</v>
      </c>
      <c r="H2005" s="43" t="str">
        <f>'pas504'!K16</f>
        <v>Trnava</v>
      </c>
      <c r="O2005" t="str">
        <f t="shared" si="55"/>
        <v>2004|504|TRN|Trnava||||||</v>
      </c>
    </row>
    <row r="2006" spans="5:15">
      <c r="E2006" s="18">
        <v>2005</v>
      </c>
      <c r="F2006" s="158">
        <f>'pas504'!I17</f>
        <v>504</v>
      </c>
      <c r="G2006" s="18" t="str">
        <f>'pas504'!J17</f>
        <v>BAN</v>
      </c>
      <c r="H2006" s="43" t="str">
        <f>'pas504'!K17</f>
        <v>Banovce n. Bebr.</v>
      </c>
      <c r="O2006" t="str">
        <f t="shared" si="55"/>
        <v>2005|504|BAN|Banovce n. Bebr.||||||</v>
      </c>
    </row>
    <row r="2007" spans="5:15">
      <c r="E2007" s="18">
        <v>2006</v>
      </c>
      <c r="F2007" s="158">
        <f>'pas504'!I18</f>
        <v>504</v>
      </c>
      <c r="G2007" s="18" t="str">
        <f>'pas504'!J18</f>
        <v>ILA</v>
      </c>
      <c r="H2007" s="43" t="str">
        <f>'pas504'!K18</f>
        <v>Ilava</v>
      </c>
      <c r="O2007" t="str">
        <f t="shared" si="55"/>
        <v>2006|504|ILA|Ilava||||||</v>
      </c>
    </row>
    <row r="2008" spans="5:15">
      <c r="E2008" s="18">
        <v>2007</v>
      </c>
      <c r="F2008" s="158">
        <f>'pas504'!I19</f>
        <v>504</v>
      </c>
      <c r="G2008" s="18" t="str">
        <f>'pas504'!J19</f>
        <v>MYJ</v>
      </c>
      <c r="H2008" s="43" t="str">
        <f>'pas504'!K19</f>
        <v>Myjava</v>
      </c>
      <c r="O2008" t="str">
        <f t="shared" si="55"/>
        <v>2007|504|MYJ|Myjava||||||</v>
      </c>
    </row>
    <row r="2009" spans="5:15">
      <c r="E2009" s="18">
        <v>2008</v>
      </c>
      <c r="F2009" s="158">
        <f>'pas504'!I20</f>
        <v>504</v>
      </c>
      <c r="G2009" s="18" t="str">
        <f>'pas504'!J20</f>
        <v>NMV</v>
      </c>
      <c r="H2009" s="43" t="str">
        <f>'pas504'!K20</f>
        <v>Nove Mesto n. Vah</v>
      </c>
      <c r="O2009" t="str">
        <f t="shared" si="55"/>
        <v>2008|504|NMV|Nove Mesto n. Vah||||||</v>
      </c>
    </row>
    <row r="2010" spans="5:15">
      <c r="E2010" s="18">
        <v>2009</v>
      </c>
      <c r="F2010" s="158">
        <f>'pas504'!I21</f>
        <v>504</v>
      </c>
      <c r="G2010" s="18" t="str">
        <f>'pas504'!J21</f>
        <v>PAR</v>
      </c>
      <c r="H2010" s="43" t="str">
        <f>'pas504'!K21</f>
        <v>Partizanske</v>
      </c>
      <c r="O2010" t="str">
        <f t="shared" si="55"/>
        <v>2009|504|PAR|Partizanske||||||</v>
      </c>
    </row>
    <row r="2011" spans="5:15">
      <c r="E2011" s="18">
        <v>2010</v>
      </c>
      <c r="F2011" s="158">
        <f>'pas504'!I22</f>
        <v>504</v>
      </c>
      <c r="G2011" s="18" t="str">
        <f>'pas504'!J22</f>
        <v>PBY</v>
      </c>
      <c r="H2011" s="43" t="str">
        <f>'pas504'!K22</f>
        <v>Povazska Bystrica</v>
      </c>
      <c r="O2011" t="str">
        <f t="shared" si="55"/>
        <v>2010|504|PBY|Povazska Bystrica||||||</v>
      </c>
    </row>
    <row r="2012" spans="5:15">
      <c r="E2012" s="152">
        <v>2011</v>
      </c>
      <c r="F2012" s="158">
        <f>'pas504'!I23</f>
        <v>504</v>
      </c>
      <c r="G2012" s="18" t="str">
        <f>'pas504'!J23</f>
        <v>PRI</v>
      </c>
      <c r="H2012" s="43" t="str">
        <f>'pas504'!K23</f>
        <v>Prievidza</v>
      </c>
      <c r="O2012" t="str">
        <f t="shared" si="55"/>
        <v>2011|504|PRI|Prievidza||||||</v>
      </c>
    </row>
    <row r="2013" spans="5:15">
      <c r="E2013" s="18">
        <v>2012</v>
      </c>
      <c r="F2013" s="158">
        <f>'pas504'!I24</f>
        <v>504</v>
      </c>
      <c r="G2013" s="18" t="str">
        <f>'pas504'!J24</f>
        <v>PUC</v>
      </c>
      <c r="H2013" s="43" t="str">
        <f>'pas504'!K24</f>
        <v>Puchov</v>
      </c>
      <c r="O2013" t="str">
        <f t="shared" si="55"/>
        <v>2012|504|PUC|Puchov||||||</v>
      </c>
    </row>
    <row r="2014" spans="5:15">
      <c r="E2014" s="18">
        <v>2013</v>
      </c>
      <c r="F2014" s="158">
        <f>'pas504'!I25</f>
        <v>504</v>
      </c>
      <c r="G2014" s="18" t="str">
        <f>'pas504'!J25</f>
        <v>TNC</v>
      </c>
      <c r="H2014" s="43" t="str">
        <f>'pas504'!K25</f>
        <v>Trencin</v>
      </c>
      <c r="O2014" t="str">
        <f t="shared" si="55"/>
        <v>2013|504|TNC|Trencin||||||</v>
      </c>
    </row>
    <row r="2015" spans="5:15">
      <c r="E2015" s="18">
        <v>2014</v>
      </c>
      <c r="F2015" s="158">
        <f>'pas504'!I26</f>
        <v>504</v>
      </c>
      <c r="G2015" s="18" t="str">
        <f>'pas504'!J26</f>
        <v>KOM</v>
      </c>
      <c r="H2015" s="43" t="str">
        <f>'pas504'!K26</f>
        <v>Komarno</v>
      </c>
      <c r="O2015" t="str">
        <f t="shared" si="55"/>
        <v>2014|504|KOM|Komarno||||||</v>
      </c>
    </row>
    <row r="2016" spans="5:15">
      <c r="E2016" s="18">
        <v>2015</v>
      </c>
      <c r="F2016" s="158">
        <f>'pas504'!I27</f>
        <v>504</v>
      </c>
      <c r="G2016" s="18" t="str">
        <f>'pas504'!J27</f>
        <v>LVC</v>
      </c>
      <c r="H2016" s="43" t="str">
        <f>'pas504'!K27</f>
        <v>Levice</v>
      </c>
      <c r="O2016" t="str">
        <f t="shared" si="55"/>
        <v>2015|504|LVC|Levice||||||</v>
      </c>
    </row>
    <row r="2017" spans="5:15">
      <c r="E2017" s="18">
        <v>2016</v>
      </c>
      <c r="F2017" s="158">
        <f>'pas504'!I28</f>
        <v>504</v>
      </c>
      <c r="G2017" s="18" t="str">
        <f>'pas504'!J28</f>
        <v>NIT</v>
      </c>
      <c r="H2017" s="43" t="str">
        <f>'pas504'!K28</f>
        <v>Nitra</v>
      </c>
      <c r="O2017" t="str">
        <f t="shared" si="55"/>
        <v>2016|504|NIT|Nitra||||||</v>
      </c>
    </row>
    <row r="2018" spans="5:15">
      <c r="E2018" s="18">
        <v>2017</v>
      </c>
      <c r="F2018" s="158">
        <f>'pas504'!I29</f>
        <v>504</v>
      </c>
      <c r="G2018" s="18" t="str">
        <f>'pas504'!J29</f>
        <v>NZA</v>
      </c>
      <c r="H2018" s="43" t="str">
        <f>'pas504'!K29</f>
        <v>Nove Zamky</v>
      </c>
      <c r="O2018" t="str">
        <f t="shared" si="55"/>
        <v>2017|504|NZA|Nove Zamky||||||</v>
      </c>
    </row>
    <row r="2019" spans="5:15">
      <c r="E2019" s="18">
        <v>2018</v>
      </c>
      <c r="F2019" s="158">
        <f>'pas504'!I30</f>
        <v>504</v>
      </c>
      <c r="G2019" s="18" t="str">
        <f>'pas504'!J30</f>
        <v>SAL</v>
      </c>
      <c r="H2019" s="43" t="str">
        <f>'pas504'!K30</f>
        <v>Sala</v>
      </c>
      <c r="O2019" t="str">
        <f t="shared" si="55"/>
        <v>2018|504|SAL|Sala||||||</v>
      </c>
    </row>
    <row r="2020" spans="5:15">
      <c r="E2020" s="18">
        <v>2019</v>
      </c>
      <c r="F2020" s="158">
        <f>'pas504'!I31</f>
        <v>504</v>
      </c>
      <c r="G2020" s="18" t="str">
        <f>'pas504'!J31</f>
        <v>TOP</v>
      </c>
      <c r="H2020" s="43" t="str">
        <f>'pas504'!K31</f>
        <v>Topolcany</v>
      </c>
      <c r="O2020" t="str">
        <f t="shared" si="55"/>
        <v>2019|504|TOP|Topolcany||||||</v>
      </c>
    </row>
    <row r="2021" spans="5:15">
      <c r="E2021" s="18">
        <v>2020</v>
      </c>
      <c r="F2021" s="158">
        <f>'pas504'!I32</f>
        <v>504</v>
      </c>
      <c r="G2021" s="18" t="str">
        <f>'pas504'!J32</f>
        <v>ZMO</v>
      </c>
      <c r="H2021" s="43" t="str">
        <f>'pas504'!K32</f>
        <v>Zlate Moravce</v>
      </c>
      <c r="O2021" t="str">
        <f t="shared" si="55"/>
        <v>2020|504|ZMO|Zlate Moravce||||||</v>
      </c>
    </row>
    <row r="2022" spans="5:15">
      <c r="E2022" s="152">
        <v>2021</v>
      </c>
      <c r="F2022" s="158">
        <f>'pas504'!I33</f>
        <v>504</v>
      </c>
      <c r="G2022" s="18" t="str">
        <f>'pas504'!J33</f>
        <v>BYT</v>
      </c>
      <c r="H2022" s="43" t="str">
        <f>'pas504'!K33</f>
        <v>Bytca</v>
      </c>
      <c r="O2022" t="str">
        <f t="shared" si="55"/>
        <v>2021|504|BYT|Bytca||||||</v>
      </c>
    </row>
    <row r="2023" spans="5:15">
      <c r="E2023" s="18">
        <v>2022</v>
      </c>
      <c r="F2023" s="158">
        <f>'pas504'!I34</f>
        <v>504</v>
      </c>
      <c r="G2023" s="18" t="str">
        <f>'pas504'!J34</f>
        <v>CAD</v>
      </c>
      <c r="H2023" s="43" t="str">
        <f>'pas504'!K34</f>
        <v>Cadca</v>
      </c>
      <c r="O2023" t="str">
        <f t="shared" si="55"/>
        <v>2022|504|CAD|Cadca||||||</v>
      </c>
    </row>
    <row r="2024" spans="5:15">
      <c r="E2024" s="18">
        <v>2023</v>
      </c>
      <c r="F2024" s="158">
        <f>'pas504'!I35</f>
        <v>504</v>
      </c>
      <c r="G2024" s="18" t="str">
        <f>'pas504'!J35</f>
        <v>DKU</v>
      </c>
      <c r="H2024" s="43" t="str">
        <f>'pas504'!K35</f>
        <v>Dolny Kubin</v>
      </c>
      <c r="O2024" t="str">
        <f t="shared" si="55"/>
        <v>2023|504|DKU|Dolny Kubin||||||</v>
      </c>
    </row>
    <row r="2025" spans="5:15">
      <c r="E2025" s="18">
        <v>2024</v>
      </c>
      <c r="F2025" s="158">
        <f>'pas504'!I36</f>
        <v>504</v>
      </c>
      <c r="G2025" s="18" t="str">
        <f>'pas504'!J36</f>
        <v>KNM</v>
      </c>
      <c r="H2025" s="43" t="str">
        <f>'pas504'!K36</f>
        <v>Kysucke N. Mesto</v>
      </c>
      <c r="O2025" t="str">
        <f t="shared" si="55"/>
        <v>2024|504|KNM|Kysucke N. Mesto||||||</v>
      </c>
    </row>
    <row r="2026" spans="5:15">
      <c r="E2026" s="18">
        <v>2025</v>
      </c>
      <c r="F2026" s="158">
        <f>'pas504'!I37</f>
        <v>504</v>
      </c>
      <c r="G2026" s="18" t="str">
        <f>'pas504'!J37</f>
        <v>LMI</v>
      </c>
      <c r="H2026" s="43" t="str">
        <f>'pas504'!K37</f>
        <v>Liptovsky Mikulas</v>
      </c>
      <c r="O2026" t="str">
        <f t="shared" si="55"/>
        <v>2025|504|LMI|Liptovsky Mikulas||||||</v>
      </c>
    </row>
    <row r="2027" spans="5:15">
      <c r="E2027" s="18">
        <v>2026</v>
      </c>
      <c r="F2027" s="158">
        <f>'pas504'!I38</f>
        <v>504</v>
      </c>
      <c r="G2027" s="18" t="str">
        <f>'pas504'!J38</f>
        <v>MAR</v>
      </c>
      <c r="H2027" s="43" t="str">
        <f>'pas504'!K38</f>
        <v>Martin</v>
      </c>
      <c r="O2027" t="str">
        <f t="shared" si="55"/>
        <v>2026|504|MAR|Martin||||||</v>
      </c>
    </row>
    <row r="2028" spans="5:15">
      <c r="E2028" s="18">
        <v>2027</v>
      </c>
      <c r="F2028" s="158">
        <f>'pas504'!I39</f>
        <v>504</v>
      </c>
      <c r="G2028" s="18" t="str">
        <f>'pas504'!J39</f>
        <v>NAM</v>
      </c>
      <c r="H2028" s="43" t="str">
        <f>'pas504'!K39</f>
        <v>Namestovo</v>
      </c>
      <c r="O2028" t="str">
        <f t="shared" si="55"/>
        <v>2027|504|NAM|Namestovo||||||</v>
      </c>
    </row>
    <row r="2029" spans="5:15">
      <c r="E2029" s="18">
        <v>2028</v>
      </c>
      <c r="F2029" s="158">
        <f>'pas504'!I40</f>
        <v>504</v>
      </c>
      <c r="G2029" s="18" t="str">
        <f>'pas504'!J40</f>
        <v>RUZ</v>
      </c>
      <c r="H2029" s="43" t="str">
        <f>'pas504'!K40</f>
        <v>Ruzomberok</v>
      </c>
      <c r="O2029" t="str">
        <f t="shared" si="55"/>
        <v>2028|504|RUZ|Ruzomberok||||||</v>
      </c>
    </row>
    <row r="2030" spans="5:15">
      <c r="E2030" s="18">
        <v>2029</v>
      </c>
      <c r="F2030" s="158">
        <f>'pas504'!I41</f>
        <v>504</v>
      </c>
      <c r="G2030" s="18" t="str">
        <f>'pas504'!J41</f>
        <v>TTE</v>
      </c>
      <c r="H2030" s="43" t="str">
        <f>'pas504'!K41</f>
        <v>Turcianske Teplice</v>
      </c>
      <c r="O2030" t="str">
        <f t="shared" si="55"/>
        <v>2029|504|TTE|Turcianske Teplice||||||</v>
      </c>
    </row>
    <row r="2031" spans="5:15">
      <c r="E2031" s="18">
        <v>2030</v>
      </c>
      <c r="F2031" s="158">
        <f>'pas504'!I42</f>
        <v>504</v>
      </c>
      <c r="G2031" s="18" t="str">
        <f>'pas504'!J42</f>
        <v>TVR</v>
      </c>
      <c r="H2031" s="43" t="str">
        <f>'pas504'!K42</f>
        <v>Tvrdosin</v>
      </c>
      <c r="O2031" t="str">
        <f t="shared" si="55"/>
        <v>2030|504|TVR|Tvrdosin||||||</v>
      </c>
    </row>
    <row r="2032" spans="5:15">
      <c r="E2032" s="152">
        <v>2031</v>
      </c>
      <c r="F2032" s="158">
        <f>'pas504'!I43</f>
        <v>504</v>
      </c>
      <c r="G2032" s="18" t="str">
        <f>'pas504'!J43</f>
        <v>ZIL</v>
      </c>
      <c r="H2032" s="43" t="str">
        <f>'pas504'!K43</f>
        <v>Zilina</v>
      </c>
      <c r="O2032" t="str">
        <f t="shared" si="55"/>
        <v>2031|504|ZIL|Zilina||||||</v>
      </c>
    </row>
    <row r="2033" spans="5:15">
      <c r="E2033" s="18">
        <v>2032</v>
      </c>
      <c r="F2033" s="158">
        <f>'pas504'!I44</f>
        <v>504</v>
      </c>
      <c r="G2033" s="18" t="str">
        <f>'pas504'!J44</f>
        <v>BBY</v>
      </c>
      <c r="H2033" s="43" t="str">
        <f>'pas504'!K44</f>
        <v>Banska Bystrica</v>
      </c>
      <c r="O2033" t="str">
        <f t="shared" si="55"/>
        <v>2032|504|BBY|Banska Bystrica||||||</v>
      </c>
    </row>
    <row r="2034" spans="5:15">
      <c r="E2034" s="18">
        <v>2033</v>
      </c>
      <c r="F2034" s="158">
        <f>'pas504'!I45</f>
        <v>504</v>
      </c>
      <c r="G2034" s="18" t="str">
        <f>'pas504'!J45</f>
        <v>BST</v>
      </c>
      <c r="H2034" s="43" t="str">
        <f>'pas504'!K45</f>
        <v>Banska Stiavnica</v>
      </c>
      <c r="O2034" t="str">
        <f t="shared" si="55"/>
        <v>2033|504|BST|Banska Stiavnica||||||</v>
      </c>
    </row>
    <row r="2035" spans="5:15">
      <c r="E2035" s="18">
        <v>2034</v>
      </c>
      <c r="F2035" s="158">
        <f>'pas504'!I46</f>
        <v>504</v>
      </c>
      <c r="G2035" s="18" t="str">
        <f>'pas504'!J46</f>
        <v>BRE</v>
      </c>
      <c r="H2035" s="43" t="str">
        <f>'pas504'!K46</f>
        <v>Brezno</v>
      </c>
      <c r="O2035" t="str">
        <f t="shared" si="55"/>
        <v>2034|504|BRE|Brezno||||||</v>
      </c>
    </row>
    <row r="2036" spans="5:15">
      <c r="E2036" s="18">
        <v>2035</v>
      </c>
      <c r="F2036" s="158">
        <f>'pas504'!I47</f>
        <v>504</v>
      </c>
      <c r="G2036" s="18" t="str">
        <f>'pas504'!J47</f>
        <v>DET</v>
      </c>
      <c r="H2036" s="43" t="str">
        <f>'pas504'!K47</f>
        <v>Detva</v>
      </c>
      <c r="O2036" t="str">
        <f t="shared" si="55"/>
        <v>2035|504|DET|Detva||||||</v>
      </c>
    </row>
    <row r="2037" spans="5:15">
      <c r="E2037" s="18">
        <v>2036</v>
      </c>
      <c r="F2037" s="158">
        <f>'pas504'!I48</f>
        <v>504</v>
      </c>
      <c r="G2037" s="18" t="str">
        <f>'pas504'!J48</f>
        <v>KRU</v>
      </c>
      <c r="H2037" s="43" t="str">
        <f>'pas504'!K48</f>
        <v>Krupina</v>
      </c>
      <c r="O2037" t="str">
        <f t="shared" si="55"/>
        <v>2036|504|KRU|Krupina||||||</v>
      </c>
    </row>
    <row r="2038" spans="5:15">
      <c r="E2038" s="18">
        <v>2037</v>
      </c>
      <c r="F2038" s="158">
        <f>'pas504'!I49</f>
        <v>504</v>
      </c>
      <c r="G2038" s="18" t="str">
        <f>'pas504'!J49</f>
        <v>LUC</v>
      </c>
      <c r="H2038" s="43" t="str">
        <f>'pas504'!K49</f>
        <v>Lucenec</v>
      </c>
      <c r="O2038" t="str">
        <f t="shared" si="55"/>
        <v>2037|504|LUC|Lucenec||||||</v>
      </c>
    </row>
    <row r="2039" spans="5:15">
      <c r="E2039" s="18">
        <v>2038</v>
      </c>
      <c r="F2039" s="158">
        <f>'pas504'!I50</f>
        <v>504</v>
      </c>
      <c r="G2039" s="18" t="str">
        <f>'pas504'!J50</f>
        <v>POL</v>
      </c>
      <c r="H2039" s="43" t="str">
        <f>'pas504'!K50</f>
        <v>Poltar</v>
      </c>
      <c r="O2039" t="str">
        <f t="shared" si="55"/>
        <v>2038|504|POL|Poltar||||||</v>
      </c>
    </row>
    <row r="2040" spans="5:15">
      <c r="E2040" s="18">
        <v>2039</v>
      </c>
      <c r="F2040" s="158">
        <f>'pas504'!I51</f>
        <v>504</v>
      </c>
      <c r="G2040" s="18" t="str">
        <f>'pas504'!J51</f>
        <v>REV</v>
      </c>
      <c r="H2040" s="43" t="str">
        <f>'pas504'!K51</f>
        <v>Revuca</v>
      </c>
      <c r="O2040" t="str">
        <f t="shared" si="55"/>
        <v>2039|504|REV|Revuca||||||</v>
      </c>
    </row>
    <row r="2041" spans="5:15">
      <c r="E2041" s="18">
        <v>2040</v>
      </c>
      <c r="F2041" s="158">
        <f>'pas504'!I52</f>
        <v>504</v>
      </c>
      <c r="G2041" s="18" t="str">
        <f>'pas504'!J52</f>
        <v>RSO</v>
      </c>
      <c r="H2041" s="43" t="str">
        <f>'pas504'!K52</f>
        <v>Rimavska Sobota</v>
      </c>
      <c r="O2041" t="str">
        <f t="shared" si="55"/>
        <v>2040|504|RSO|Rimavska Sobota||||||</v>
      </c>
    </row>
    <row r="2042" spans="5:15">
      <c r="E2042" s="152">
        <v>2041</v>
      </c>
      <c r="F2042" s="158">
        <f>'pas504'!I53</f>
        <v>504</v>
      </c>
      <c r="G2042" s="18" t="str">
        <f>'pas504'!J53</f>
        <v>VKR</v>
      </c>
      <c r="H2042" s="43" t="str">
        <f>'pas504'!K53</f>
        <v>Velky Krtis</v>
      </c>
      <c r="O2042" t="str">
        <f t="shared" si="55"/>
        <v>2041|504|VKR|Velky Krtis||||||</v>
      </c>
    </row>
    <row r="2043" spans="5:15">
      <c r="E2043" s="18">
        <v>2042</v>
      </c>
      <c r="F2043" s="158">
        <f>'pas504'!I54</f>
        <v>504</v>
      </c>
      <c r="G2043" s="18" t="str">
        <f>'pas504'!J54</f>
        <v>ZAR</v>
      </c>
      <c r="H2043" s="43" t="str">
        <f>'pas504'!K54</f>
        <v>Zarnovica</v>
      </c>
      <c r="O2043" t="str">
        <f t="shared" si="55"/>
        <v>2042|504|ZAR|Zarnovica||||||</v>
      </c>
    </row>
    <row r="2044" spans="5:15">
      <c r="E2044" s="18">
        <v>2043</v>
      </c>
      <c r="F2044" s="158">
        <f>'pas504'!I55</f>
        <v>504</v>
      </c>
      <c r="G2044" s="18" t="str">
        <f>'pas504'!J55</f>
        <v>ZIH</v>
      </c>
      <c r="H2044" s="43" t="str">
        <f>'pas504'!K55</f>
        <v>Ziar nad Hronom</v>
      </c>
      <c r="O2044" t="str">
        <f t="shared" si="55"/>
        <v>2043|504|ZIH|Ziar nad Hronom||||||</v>
      </c>
    </row>
    <row r="2045" spans="5:15">
      <c r="E2045" s="18">
        <v>2044</v>
      </c>
      <c r="F2045" s="158">
        <f>'pas504'!I56</f>
        <v>504</v>
      </c>
      <c r="G2045" s="18" t="str">
        <f>'pas504'!J56</f>
        <v>ZVO</v>
      </c>
      <c r="H2045" s="43" t="str">
        <f>'pas504'!K56</f>
        <v>Zvolen</v>
      </c>
      <c r="O2045" t="str">
        <f t="shared" si="55"/>
        <v>2044|504|ZVO|Zvolen||||||</v>
      </c>
    </row>
    <row r="2046" spans="5:15">
      <c r="E2046" s="18">
        <v>2045</v>
      </c>
      <c r="F2046" s="158">
        <f>'pas504'!I57</f>
        <v>504</v>
      </c>
      <c r="G2046" s="18" t="str">
        <f>'pas504'!J57</f>
        <v>GEL</v>
      </c>
      <c r="H2046" s="43" t="str">
        <f>'pas504'!K57</f>
        <v>Gelnica</v>
      </c>
      <c r="O2046" t="str">
        <f t="shared" si="55"/>
        <v>2045|504|GEL|Gelnica||||||</v>
      </c>
    </row>
    <row r="2047" spans="5:15">
      <c r="E2047" s="18">
        <v>2046</v>
      </c>
      <c r="F2047" s="158">
        <f>'pas504'!I58</f>
        <v>504</v>
      </c>
      <c r="G2047" s="18" t="str">
        <f>'pas504'!J58</f>
        <v>KEA</v>
      </c>
      <c r="H2047" s="43" t="str">
        <f>'pas504'!K58</f>
        <v>Kosice 1</v>
      </c>
      <c r="O2047" t="str">
        <f t="shared" si="55"/>
        <v>2046|504|KEA|Kosice 1||||||</v>
      </c>
    </row>
    <row r="2048" spans="5:15">
      <c r="E2048" s="18">
        <v>2047</v>
      </c>
      <c r="F2048" s="158">
        <f>'pas504'!I59</f>
        <v>504</v>
      </c>
      <c r="G2048" s="18" t="str">
        <f>'pas504'!J59</f>
        <v>KEB</v>
      </c>
      <c r="H2048" s="43" t="str">
        <f>'pas504'!K59</f>
        <v>Kosice 2</v>
      </c>
      <c r="O2048" t="str">
        <f t="shared" si="55"/>
        <v>2047|504|KEB|Kosice 2||||||</v>
      </c>
    </row>
    <row r="2049" spans="5:15">
      <c r="E2049" s="18">
        <v>2048</v>
      </c>
      <c r="F2049" s="158">
        <f>'pas504'!I60</f>
        <v>504</v>
      </c>
      <c r="G2049" s="18" t="str">
        <f>'pas504'!J60</f>
        <v>KEC</v>
      </c>
      <c r="H2049" s="43" t="str">
        <f>'pas504'!K60</f>
        <v>Kosice 3</v>
      </c>
      <c r="O2049" t="str">
        <f t="shared" ref="O2049:O2069" si="57">E2049&amp;"|"&amp;F2049&amp;"|"&amp;G2049&amp;"|"&amp;H2049&amp;"|"&amp;I2049&amp;"|"&amp;J2049&amp;"|"&amp;K2049&amp;"|"&amp;L2049&amp;"|"&amp;IF(M2049 &lt;&gt; "",TEXT(M2049,"yyyy-mm-dd"),"")&amp;"|"&amp;IF(N2049 &lt;&gt; "",TEXT(N2049,"yyyy-mm-dd"),"")</f>
        <v>2048|504|KEC|Kosice 3||||||</v>
      </c>
    </row>
    <row r="2050" spans="5:15">
      <c r="E2050" s="18">
        <v>2049</v>
      </c>
      <c r="F2050" s="158">
        <f>'pas504'!I61</f>
        <v>504</v>
      </c>
      <c r="G2050" s="18" t="str">
        <f>'pas504'!J61</f>
        <v>KED</v>
      </c>
      <c r="H2050" s="43" t="str">
        <f>'pas504'!K61</f>
        <v>Kosice 4</v>
      </c>
      <c r="O2050" t="str">
        <f t="shared" si="57"/>
        <v>2049|504|KED|Kosice 4||||||</v>
      </c>
    </row>
    <row r="2051" spans="5:15">
      <c r="E2051" s="18">
        <v>2050</v>
      </c>
      <c r="F2051" s="158">
        <f>'pas504'!I62</f>
        <v>504</v>
      </c>
      <c r="G2051" s="18" t="str">
        <f>'pas504'!J62</f>
        <v>KEO</v>
      </c>
      <c r="H2051" s="43" t="str">
        <f>'pas504'!K62</f>
        <v>Kosice-okolie</v>
      </c>
      <c r="O2051" t="str">
        <f t="shared" si="57"/>
        <v>2050|504|KEO|Kosice-okolie||||||</v>
      </c>
    </row>
    <row r="2052" spans="5:15">
      <c r="E2052" s="152">
        <v>2051</v>
      </c>
      <c r="F2052" s="158">
        <f>'pas504'!I63</f>
        <v>504</v>
      </c>
      <c r="G2052" s="18" t="str">
        <f>'pas504'!J63</f>
        <v>MIC</v>
      </c>
      <c r="H2052" s="43" t="str">
        <f>'pas504'!K63</f>
        <v>Michalovce</v>
      </c>
      <c r="O2052" t="str">
        <f t="shared" si="57"/>
        <v>2051|504|MIC|Michalovce||||||</v>
      </c>
    </row>
    <row r="2053" spans="5:15">
      <c r="E2053" s="18">
        <v>2052</v>
      </c>
      <c r="F2053" s="158">
        <f>'pas504'!I64</f>
        <v>504</v>
      </c>
      <c r="G2053" s="18" t="str">
        <f>'pas504'!J64</f>
        <v>ROZ</v>
      </c>
      <c r="H2053" s="43" t="str">
        <f>'pas504'!K64</f>
        <v>Roznava</v>
      </c>
      <c r="O2053" t="str">
        <f t="shared" si="57"/>
        <v>2052|504|ROZ|Roznava||||||</v>
      </c>
    </row>
    <row r="2054" spans="5:15">
      <c r="E2054" s="18">
        <v>2053</v>
      </c>
      <c r="F2054" s="158">
        <f>'pas504'!I65</f>
        <v>504</v>
      </c>
      <c r="G2054" s="18" t="str">
        <f>'pas504'!J65</f>
        <v>SOB</v>
      </c>
      <c r="H2054" s="43" t="str">
        <f>'pas504'!K65</f>
        <v>Sobrance</v>
      </c>
      <c r="O2054" t="str">
        <f t="shared" si="57"/>
        <v>2053|504|SOB|Sobrance||||||</v>
      </c>
    </row>
    <row r="2055" spans="5:15">
      <c r="E2055" s="18">
        <v>2054</v>
      </c>
      <c r="F2055" s="158">
        <f>'pas504'!I66</f>
        <v>504</v>
      </c>
      <c r="G2055" s="18" t="str">
        <f>'pas504'!J66</f>
        <v>SNV</v>
      </c>
      <c r="H2055" s="43" t="str">
        <f>'pas504'!K66</f>
        <v>Spisska Nova Ves</v>
      </c>
      <c r="O2055" t="str">
        <f t="shared" si="57"/>
        <v>2054|504|SNV|Spisska Nova Ves||||||</v>
      </c>
    </row>
    <row r="2056" spans="5:15">
      <c r="E2056" s="18">
        <v>2055</v>
      </c>
      <c r="F2056" s="158">
        <f>'pas504'!I67</f>
        <v>504</v>
      </c>
      <c r="G2056" s="18" t="str">
        <f>'pas504'!J67</f>
        <v>TRE</v>
      </c>
      <c r="H2056" s="43" t="str">
        <f>'pas504'!K67</f>
        <v>Trebisov</v>
      </c>
      <c r="O2056" t="str">
        <f t="shared" si="57"/>
        <v>2055|504|TRE|Trebisov||||||</v>
      </c>
    </row>
    <row r="2057" spans="5:15">
      <c r="E2057" s="18">
        <v>2056</v>
      </c>
      <c r="F2057" s="158">
        <f>'pas504'!I68</f>
        <v>504</v>
      </c>
      <c r="G2057" s="18" t="str">
        <f>'pas504'!J68</f>
        <v>BAR</v>
      </c>
      <c r="H2057" s="43" t="str">
        <f>'pas504'!K68</f>
        <v>Bardejov</v>
      </c>
      <c r="O2057" t="str">
        <f t="shared" si="57"/>
        <v>2056|504|BAR|Bardejov||||||</v>
      </c>
    </row>
    <row r="2058" spans="5:15">
      <c r="E2058" s="18">
        <v>2057</v>
      </c>
      <c r="F2058" s="158">
        <f>'pas504'!I69</f>
        <v>504</v>
      </c>
      <c r="G2058" s="18" t="str">
        <f>'pas504'!J69</f>
        <v>HUM</v>
      </c>
      <c r="H2058" s="43" t="str">
        <f>'pas504'!K69</f>
        <v>Humenne</v>
      </c>
      <c r="O2058" t="str">
        <f t="shared" si="57"/>
        <v>2057|504|HUM|Humenne||||||</v>
      </c>
    </row>
    <row r="2059" spans="5:15">
      <c r="E2059" s="18">
        <v>2058</v>
      </c>
      <c r="F2059" s="158">
        <f>'pas504'!I70</f>
        <v>504</v>
      </c>
      <c r="G2059" s="18" t="str">
        <f>'pas504'!J70</f>
        <v>KEZ</v>
      </c>
      <c r="H2059" s="43" t="str">
        <f>'pas504'!K70</f>
        <v>Kezmarok</v>
      </c>
      <c r="O2059" t="str">
        <f t="shared" si="57"/>
        <v>2058|504|KEZ|Kezmarok||||||</v>
      </c>
    </row>
    <row r="2060" spans="5:15">
      <c r="E2060" s="18">
        <v>2059</v>
      </c>
      <c r="F2060" s="158">
        <f>'pas504'!I71</f>
        <v>504</v>
      </c>
      <c r="G2060" s="18" t="str">
        <f>'pas504'!J71</f>
        <v>LEV</v>
      </c>
      <c r="H2060" s="43" t="str">
        <f>'pas504'!K71</f>
        <v>Levoca</v>
      </c>
      <c r="O2060" t="str">
        <f t="shared" si="57"/>
        <v>2059|504|LEV|Levoca||||||</v>
      </c>
    </row>
    <row r="2061" spans="5:15">
      <c r="E2061" s="18">
        <v>2060</v>
      </c>
      <c r="F2061" s="158">
        <f>'pas504'!I72</f>
        <v>504</v>
      </c>
      <c r="G2061" s="18" t="str">
        <f>'pas504'!J72</f>
        <v>MED</v>
      </c>
      <c r="H2061" s="43" t="str">
        <f>'pas504'!K72</f>
        <v>Medzilaborce</v>
      </c>
      <c r="O2061" t="str">
        <f t="shared" si="57"/>
        <v>2060|504|MED|Medzilaborce||||||</v>
      </c>
    </row>
    <row r="2062" spans="5:15">
      <c r="E2062" s="152">
        <v>2061</v>
      </c>
      <c r="F2062" s="158">
        <f>'pas504'!I73</f>
        <v>504</v>
      </c>
      <c r="G2062" s="18" t="str">
        <f>'pas504'!J73</f>
        <v>POP</v>
      </c>
      <c r="H2062" s="43" t="str">
        <f>'pas504'!K73</f>
        <v>Poprad</v>
      </c>
      <c r="O2062" t="str">
        <f t="shared" si="57"/>
        <v>2061|504|POP|Poprad||||||</v>
      </c>
    </row>
    <row r="2063" spans="5:15">
      <c r="E2063" s="18">
        <v>2062</v>
      </c>
      <c r="F2063" s="158">
        <f>'pas504'!I74</f>
        <v>504</v>
      </c>
      <c r="G2063" s="18" t="str">
        <f>'pas504'!J74</f>
        <v>PRE</v>
      </c>
      <c r="H2063" s="43" t="str">
        <f>'pas504'!K74</f>
        <v>Presov</v>
      </c>
      <c r="O2063" t="str">
        <f t="shared" si="57"/>
        <v>2062|504|PRE|Presov||||||</v>
      </c>
    </row>
    <row r="2064" spans="5:15">
      <c r="E2064" s="18">
        <v>2063</v>
      </c>
      <c r="F2064" s="158">
        <f>'pas504'!I75</f>
        <v>504</v>
      </c>
      <c r="G2064" s="18" t="str">
        <f>'pas504'!J75</f>
        <v>SAB</v>
      </c>
      <c r="H2064" s="43" t="str">
        <f>'pas504'!K75</f>
        <v>Sabinov</v>
      </c>
      <c r="O2064" t="str">
        <f t="shared" si="57"/>
        <v>2063|504|SAB|Sabinov||||||</v>
      </c>
    </row>
    <row r="2065" spans="5:15">
      <c r="E2065" s="18">
        <v>2064</v>
      </c>
      <c r="F2065" s="158">
        <f>'pas504'!I76</f>
        <v>504</v>
      </c>
      <c r="G2065" s="18" t="str">
        <f>'pas504'!J76</f>
        <v>SNI</v>
      </c>
      <c r="H2065" s="43" t="str">
        <f>'pas504'!K76</f>
        <v>Snina</v>
      </c>
      <c r="O2065" t="str">
        <f t="shared" si="57"/>
        <v>2064|504|SNI|Snina||||||</v>
      </c>
    </row>
    <row r="2066" spans="5:15">
      <c r="E2066" s="18">
        <v>2065</v>
      </c>
      <c r="F2066" s="158">
        <f>'pas504'!I77</f>
        <v>504</v>
      </c>
      <c r="G2066" s="18" t="str">
        <f>'pas504'!J77</f>
        <v>SLU</v>
      </c>
      <c r="H2066" s="43" t="str">
        <f>'pas504'!K77</f>
        <v>Stara Lubovna</v>
      </c>
      <c r="O2066" t="str">
        <f t="shared" si="57"/>
        <v>2065|504|SLU|Stara Lubovna||||||</v>
      </c>
    </row>
    <row r="2067" spans="5:15">
      <c r="E2067" s="18">
        <v>2066</v>
      </c>
      <c r="F2067" s="158">
        <f>'pas504'!I78</f>
        <v>504</v>
      </c>
      <c r="G2067" s="18" t="str">
        <f>'pas504'!J78</f>
        <v>STR</v>
      </c>
      <c r="H2067" s="43" t="str">
        <f>'pas504'!K78</f>
        <v>Stropkov</v>
      </c>
      <c r="O2067" t="str">
        <f t="shared" si="57"/>
        <v>2066|504|STR|Stropkov||||||</v>
      </c>
    </row>
    <row r="2068" spans="5:15">
      <c r="E2068" s="18">
        <v>2067</v>
      </c>
      <c r="F2068" s="158">
        <f>'pas504'!I79</f>
        <v>504</v>
      </c>
      <c r="G2068" s="18" t="str">
        <f>'pas504'!J79</f>
        <v>SVI</v>
      </c>
      <c r="H2068" s="43" t="str">
        <f>'pas504'!K79</f>
        <v>Svidnik</v>
      </c>
      <c r="O2068" t="str">
        <f t="shared" si="57"/>
        <v>2067|504|SVI|Svidnik||||||</v>
      </c>
    </row>
    <row r="2069" spans="5:15">
      <c r="E2069" s="18">
        <v>2068</v>
      </c>
      <c r="F2069" s="158">
        <f>'pas504'!I80</f>
        <v>504</v>
      </c>
      <c r="G2069" s="18" t="str">
        <f>'pas504'!J80</f>
        <v>VRT</v>
      </c>
      <c r="H2069" s="43" t="str">
        <f>'pas504'!K80</f>
        <v>Vranov nad Toplou</v>
      </c>
      <c r="O2069" t="str">
        <f t="shared" si="57"/>
        <v>2068|504|VRT|Vranov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3580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3576</v>
      </c>
    </row>
    <row r="2" spans="1:8">
      <c r="B2" s="6">
        <v>1</v>
      </c>
      <c r="C2" s="6">
        <v>177</v>
      </c>
      <c r="D2" t="s">
        <v>809</v>
      </c>
      <c r="E2" t="s">
        <v>1155</v>
      </c>
      <c r="F2" s="50" t="str">
        <f>B2&amp;"|"&amp;C2&amp;"|"&amp;D2&amp;"|"&amp;E2</f>
        <v>1|177|MT|Minami Torishima</v>
      </c>
      <c r="H2" s="99" t="s">
        <v>1226</v>
      </c>
    </row>
    <row r="3" spans="1:8">
      <c r="H3" s="101" t="s">
        <v>3577</v>
      </c>
    </row>
    <row r="4" spans="1:8">
      <c r="F4" s="26" t="s">
        <v>3579</v>
      </c>
      <c r="H4" s="101" t="s">
        <v>3278</v>
      </c>
    </row>
    <row r="5" spans="1:8">
      <c r="F5" s="26" t="s">
        <v>1155</v>
      </c>
      <c r="H5" s="101" t="s">
        <v>3159</v>
      </c>
    </row>
    <row r="6" spans="1:8">
      <c r="H6" s="101" t="s">
        <v>3356</v>
      </c>
    </row>
    <row r="7" spans="1:8">
      <c r="H7" s="101" t="s">
        <v>3578</v>
      </c>
    </row>
    <row r="8" spans="1:8">
      <c r="H8" s="99" t="s">
        <v>1230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3182</v>
      </c>
      <c r="B1" s="55" t="s">
        <v>3586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3582</v>
      </c>
    </row>
    <row r="2" spans="1:8">
      <c r="B2" s="6">
        <v>1</v>
      </c>
      <c r="C2" s="6">
        <v>179</v>
      </c>
      <c r="D2" t="s">
        <v>1156</v>
      </c>
      <c r="E2" t="s">
        <v>1157</v>
      </c>
      <c r="F2" s="50" t="str">
        <f>B2&amp;"|"&amp;C2&amp;"|"&amp;D2&amp;"|"&amp;E2</f>
        <v>1|179|ANE|Anenii Noi</v>
      </c>
      <c r="H2" s="99" t="s">
        <v>1226</v>
      </c>
    </row>
    <row r="3" spans="1:8">
      <c r="B3" s="6">
        <v>2</v>
      </c>
      <c r="C3" s="6">
        <v>179</v>
      </c>
      <c r="D3" t="s">
        <v>501</v>
      </c>
      <c r="E3" t="s">
        <v>1158</v>
      </c>
      <c r="F3" s="50" t="str">
        <f t="shared" ref="F3:F38" si="0">B3&amp;"|"&amp;C3&amp;"|"&amp;D3&amp;"|"&amp;E3</f>
        <v>2|179|BA|Balti</v>
      </c>
      <c r="H3" s="101" t="s">
        <v>3583</v>
      </c>
    </row>
    <row r="4" spans="1:8">
      <c r="B4" s="6">
        <v>3</v>
      </c>
      <c r="C4" s="6">
        <v>179</v>
      </c>
      <c r="D4" t="s">
        <v>1159</v>
      </c>
      <c r="E4" t="s">
        <v>1160</v>
      </c>
      <c r="F4" s="50" t="str">
        <f t="shared" si="0"/>
        <v>3|179|BAS|Basarabeasca</v>
      </c>
      <c r="H4" s="101" t="s">
        <v>3278</v>
      </c>
    </row>
    <row r="5" spans="1:8">
      <c r="B5" s="6">
        <v>4</v>
      </c>
      <c r="C5" s="6">
        <v>179</v>
      </c>
      <c r="D5" t="s">
        <v>1161</v>
      </c>
      <c r="E5" t="s">
        <v>1162</v>
      </c>
      <c r="F5" s="50" t="str">
        <f t="shared" si="0"/>
        <v>4|179|BRI|Briceni</v>
      </c>
      <c r="H5" s="101" t="s">
        <v>3160</v>
      </c>
    </row>
    <row r="6" spans="1:8">
      <c r="B6" s="6">
        <v>5</v>
      </c>
      <c r="C6" s="6">
        <v>179</v>
      </c>
      <c r="D6" t="s">
        <v>1163</v>
      </c>
      <c r="E6" t="s">
        <v>1164</v>
      </c>
      <c r="F6" s="50" t="str">
        <f t="shared" si="0"/>
        <v>5|179|CHL|Cahul</v>
      </c>
      <c r="H6" s="101" t="s">
        <v>3356</v>
      </c>
    </row>
    <row r="7" spans="1:8">
      <c r="B7" s="6">
        <v>6</v>
      </c>
      <c r="C7" s="6">
        <v>179</v>
      </c>
      <c r="D7" t="s">
        <v>1165</v>
      </c>
      <c r="E7" t="s">
        <v>1166</v>
      </c>
      <c r="F7" s="50" t="str">
        <f t="shared" si="0"/>
        <v>6|179|CAL|Calarasi</v>
      </c>
      <c r="H7" s="101" t="s">
        <v>3584</v>
      </c>
    </row>
    <row r="8" spans="1:8">
      <c r="B8" s="6">
        <v>7</v>
      </c>
      <c r="C8" s="6">
        <v>179</v>
      </c>
      <c r="D8" t="s">
        <v>1142</v>
      </c>
      <c r="E8" t="s">
        <v>1167</v>
      </c>
      <c r="F8" s="50" t="str">
        <f t="shared" si="0"/>
        <v>7|179|CAN|Cantemir</v>
      </c>
      <c r="H8" s="99" t="s">
        <v>1230</v>
      </c>
    </row>
    <row r="9" spans="1:8">
      <c r="B9" s="6">
        <v>8</v>
      </c>
      <c r="C9" s="6">
        <v>179</v>
      </c>
      <c r="D9" t="s">
        <v>1168</v>
      </c>
      <c r="E9" t="s">
        <v>1169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740</v>
      </c>
      <c r="E10" t="s">
        <v>1170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1171</v>
      </c>
      <c r="E11" t="s">
        <v>1172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1173</v>
      </c>
      <c r="E12" t="s">
        <v>1174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1175</v>
      </c>
      <c r="E13" t="s">
        <v>1176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1177</v>
      </c>
      <c r="E14" t="s">
        <v>1178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1179</v>
      </c>
      <c r="E15" t="s">
        <v>1180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1181</v>
      </c>
      <c r="E16" t="s">
        <v>1182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1183</v>
      </c>
      <c r="E17" t="s">
        <v>1184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1185</v>
      </c>
      <c r="E18" t="s">
        <v>1186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1188</v>
      </c>
      <c r="E20" t="s">
        <v>1189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1190</v>
      </c>
      <c r="E21" t="s">
        <v>1191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1192</v>
      </c>
      <c r="E22" t="s">
        <v>1193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1194</v>
      </c>
      <c r="E23" t="s">
        <v>1195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1196</v>
      </c>
      <c r="E24" t="s">
        <v>1197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1198</v>
      </c>
      <c r="E25" t="s">
        <v>1199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1200</v>
      </c>
      <c r="E26" t="s">
        <v>1201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1202</v>
      </c>
      <c r="E27" t="s">
        <v>1203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1204</v>
      </c>
      <c r="E28" t="s">
        <v>4585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634</v>
      </c>
      <c r="E29" t="s">
        <v>1205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1206</v>
      </c>
      <c r="E30" t="s">
        <v>1207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1208</v>
      </c>
      <c r="E31" t="s">
        <v>1209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1210</v>
      </c>
      <c r="E32" t="s">
        <v>1211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1212</v>
      </c>
      <c r="E33" t="s">
        <v>1213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1214</v>
      </c>
      <c r="E34" t="s">
        <v>1215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1216</v>
      </c>
      <c r="E35" t="s">
        <v>1217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1218</v>
      </c>
      <c r="E36" t="s">
        <v>1219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1220</v>
      </c>
      <c r="E37" t="s">
        <v>1221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1222</v>
      </c>
      <c r="E38" t="s">
        <v>1223</v>
      </c>
      <c r="F38" s="50" t="str">
        <f t="shared" si="0"/>
        <v>37|179|UGI|Ungheni</v>
      </c>
    </row>
    <row r="40" spans="2:6">
      <c r="F40" s="26" t="s">
        <v>3585</v>
      </c>
    </row>
    <row r="41" spans="2:6">
      <c r="F41" s="26" t="s">
        <v>1224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3593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3588</v>
      </c>
    </row>
    <row r="2" spans="1:8">
      <c r="B2" s="6">
        <v>1</v>
      </c>
      <c r="C2" s="6">
        <v>192</v>
      </c>
      <c r="D2" t="s">
        <v>876</v>
      </c>
      <c r="E2" t="s">
        <v>1225</v>
      </c>
      <c r="F2" s="50" t="str">
        <f>B2&amp;"|"&amp;C2&amp;"|"&amp;D2&amp;"|"&amp;E2</f>
        <v>1|192|O|Ogasawara</v>
      </c>
      <c r="H2" s="99" t="s">
        <v>1226</v>
      </c>
    </row>
    <row r="3" spans="1:8">
      <c r="H3" s="101" t="s">
        <v>3589</v>
      </c>
    </row>
    <row r="4" spans="1:8">
      <c r="F4" s="26" t="s">
        <v>3592</v>
      </c>
      <c r="H4" s="101" t="s">
        <v>3590</v>
      </c>
    </row>
    <row r="5" spans="1:8">
      <c r="F5" s="26" t="s">
        <v>1225</v>
      </c>
      <c r="H5" s="101" t="s">
        <v>3161</v>
      </c>
    </row>
    <row r="6" spans="1:8">
      <c r="H6" s="101" t="s">
        <v>3356</v>
      </c>
    </row>
    <row r="7" spans="1:8">
      <c r="H7" s="101" t="s">
        <v>3591</v>
      </c>
    </row>
    <row r="8" spans="1:8">
      <c r="H8" s="99" t="s">
        <v>1230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P128"/>
  <sheetViews>
    <sheetView zoomScale="115" zoomScaleNormal="115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9" width="16.85546875" style="1" hidden="1" customWidth="1"/>
    <col min="10" max="10" width="5.42578125" style="1" hidden="1" customWidth="1"/>
    <col min="11" max="11" width="20.7109375" style="1" hidden="1" customWidth="1"/>
    <col min="12" max="12" width="12" style="120" hidden="1" customWidth="1"/>
    <col min="13" max="13" width="11.28515625" style="143" hidden="1" customWidth="1"/>
    <col min="14" max="14" width="78.28515625" bestFit="1" customWidth="1"/>
    <col min="16" max="16" width="63.28515625" bestFit="1" customWidth="1"/>
    <col min="20" max="20" width="63" bestFit="1" customWidth="1"/>
  </cols>
  <sheetData>
    <row r="1" spans="1:16">
      <c r="A1" s="102" t="s">
        <v>3182</v>
      </c>
      <c r="B1" s="95" t="s">
        <v>3596</v>
      </c>
      <c r="C1" s="95" t="s">
        <v>3276</v>
      </c>
      <c r="D1" s="95" t="s">
        <v>1233</v>
      </c>
      <c r="E1" s="36" t="str">
        <f>B1&amp;"|"&amp;C1&amp;"|"&amp;D1</f>
        <v>pas206_region_id|dxcc_code|region</v>
      </c>
      <c r="G1" s="118" t="s">
        <v>3601</v>
      </c>
      <c r="H1" s="118" t="s">
        <v>3596</v>
      </c>
      <c r="I1" s="118" t="s">
        <v>3276</v>
      </c>
      <c r="J1" s="118" t="s">
        <v>404</v>
      </c>
      <c r="K1" s="118" t="s">
        <v>471</v>
      </c>
      <c r="L1" s="119" t="s">
        <v>542</v>
      </c>
      <c r="M1" s="142" t="s">
        <v>4044</v>
      </c>
      <c r="N1" s="36" t="str">
        <f>G1&amp;"|"&amp;H1&amp;"|"&amp;J1&amp;"|"&amp;K1&amp;"|"&amp;L1&amp;"|"&amp;M1</f>
        <v>pas206_subdivision_id|pas206_region_id|code|subdivision|before_date|after_date</v>
      </c>
      <c r="P1" s="132" t="s">
        <v>3594</v>
      </c>
    </row>
    <row r="2" spans="1:16">
      <c r="B2" s="1">
        <v>1</v>
      </c>
      <c r="C2" s="1">
        <v>206</v>
      </c>
      <c r="D2" s="1" t="s">
        <v>1235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>
        <f>$C$2</f>
        <v>206</v>
      </c>
      <c r="J2" s="1" t="s">
        <v>1236</v>
      </c>
      <c r="K2" s="1" t="s">
        <v>1237</v>
      </c>
      <c r="N2" s="50" t="str">
        <f>G2&amp;"|"&amp;H2&amp;"|"&amp;J2&amp;"|"&amp;K2&amp;"|"&amp;IF(L2 &lt;&gt; "",TEXT(L2,"yyyy-mm-dd"),"")&amp;"|"&amp;IF(M2 &lt;&gt; "",TEXT(M2,"yyyy-mm-dd"),"")</f>
        <v>1|1|WC|Wien||</v>
      </c>
      <c r="P2" s="132" t="s">
        <v>1226</v>
      </c>
    </row>
    <row r="3" spans="1:16">
      <c r="B3" s="1">
        <v>2</v>
      </c>
      <c r="C3" s="1">
        <v>206</v>
      </c>
      <c r="D3" s="1" t="s">
        <v>1238</v>
      </c>
      <c r="E3" s="50" t="str">
        <f t="shared" si="0"/>
        <v>2|206|Salzburg</v>
      </c>
      <c r="G3" s="1">
        <v>2</v>
      </c>
      <c r="H3" s="1">
        <v>2</v>
      </c>
      <c r="I3" s="1">
        <f t="shared" ref="I3:I66" si="1">$C$2</f>
        <v>206</v>
      </c>
      <c r="J3" s="1" t="s">
        <v>534</v>
      </c>
      <c r="K3" s="1" t="s">
        <v>1239</v>
      </c>
      <c r="N3" s="50" t="str">
        <f t="shared" ref="N3:N66" si="2">G3&amp;"|"&amp;H3&amp;"|"&amp;J3&amp;"|"&amp;K3&amp;"|"&amp;IF(L3 &lt;&gt; "",TEXT(L3,"yyyy-mm-dd"),"")&amp;"|"&amp;IF(M3 &lt;&gt; "",TEXT(M3,"yyyy-mm-dd"),"")</f>
        <v>2|2|HA|Hallein||</v>
      </c>
      <c r="P3" s="133" t="s">
        <v>3618</v>
      </c>
    </row>
    <row r="4" spans="1:16">
      <c r="B4" s="1">
        <v>3</v>
      </c>
      <c r="C4" s="1">
        <v>206</v>
      </c>
      <c r="D4" s="1" t="s">
        <v>3597</v>
      </c>
      <c r="E4" s="50" t="str">
        <f t="shared" si="0"/>
        <v>3|206|Lower Austria (Niederosterreich)</v>
      </c>
      <c r="G4" s="1">
        <v>3</v>
      </c>
      <c r="H4" s="1">
        <v>2</v>
      </c>
      <c r="I4" s="1">
        <f t="shared" si="1"/>
        <v>206</v>
      </c>
      <c r="J4" s="1" t="s">
        <v>1240</v>
      </c>
      <c r="K4" s="1" t="s">
        <v>1241</v>
      </c>
      <c r="N4" s="50" t="str">
        <f t="shared" si="2"/>
        <v>3|2|JO|St. Johann||</v>
      </c>
      <c r="P4" s="133" t="s">
        <v>3278</v>
      </c>
    </row>
    <row r="5" spans="1:16">
      <c r="B5" s="1">
        <v>4</v>
      </c>
      <c r="C5" s="1">
        <v>206</v>
      </c>
      <c r="D5" s="1" t="s">
        <v>1284</v>
      </c>
      <c r="E5" s="50" t="str">
        <f t="shared" si="0"/>
        <v>4|206|Burgenland</v>
      </c>
      <c r="G5" s="1">
        <v>4</v>
      </c>
      <c r="H5" s="1">
        <v>2</v>
      </c>
      <c r="I5" s="1">
        <f t="shared" si="1"/>
        <v>206</v>
      </c>
      <c r="J5" s="1" t="s">
        <v>884</v>
      </c>
      <c r="K5" s="1" t="s">
        <v>1238</v>
      </c>
      <c r="N5" s="50" t="str">
        <f t="shared" si="2"/>
        <v>4|2|SC|Salzburg||</v>
      </c>
      <c r="P5" s="133" t="s">
        <v>3636</v>
      </c>
    </row>
    <row r="6" spans="1:16">
      <c r="B6" s="1">
        <v>5</v>
      </c>
      <c r="C6" s="1">
        <v>206</v>
      </c>
      <c r="D6" s="1" t="s">
        <v>3598</v>
      </c>
      <c r="E6" s="50" t="str">
        <f t="shared" si="0"/>
        <v>5|206|Upper Austria (Oberosterreich)</v>
      </c>
      <c r="G6" s="1">
        <v>5</v>
      </c>
      <c r="H6" s="1">
        <v>2</v>
      </c>
      <c r="I6" s="1">
        <f t="shared" si="1"/>
        <v>206</v>
      </c>
      <c r="J6" s="1" t="s">
        <v>516</v>
      </c>
      <c r="K6" s="1" t="s">
        <v>1242</v>
      </c>
      <c r="N6" s="50" t="str">
        <f t="shared" si="2"/>
        <v>5|2|SL|Salzburg-Land||</v>
      </c>
      <c r="P6" s="133" t="s">
        <v>3595</v>
      </c>
    </row>
    <row r="7" spans="1:16">
      <c r="B7" s="1">
        <v>6</v>
      </c>
      <c r="C7" s="1">
        <v>206</v>
      </c>
      <c r="D7" s="1" t="s">
        <v>1325</v>
      </c>
      <c r="E7" s="50" t="str">
        <f t="shared" si="0"/>
        <v>6|206|Styria (Steiermark)</v>
      </c>
      <c r="G7" s="1">
        <v>6</v>
      </c>
      <c r="H7" s="1">
        <v>2</v>
      </c>
      <c r="I7" s="1">
        <f t="shared" si="1"/>
        <v>206</v>
      </c>
      <c r="J7" s="1" t="s">
        <v>732</v>
      </c>
      <c r="K7" s="1" t="s">
        <v>1243</v>
      </c>
      <c r="N7" s="50" t="str">
        <f t="shared" si="2"/>
        <v>6|2|TA|Tamsweg||</v>
      </c>
      <c r="P7" s="132" t="s">
        <v>1230</v>
      </c>
    </row>
    <row r="8" spans="1:16">
      <c r="B8" s="1">
        <v>7</v>
      </c>
      <c r="C8" s="1">
        <v>206</v>
      </c>
      <c r="D8" s="1" t="s">
        <v>1349</v>
      </c>
      <c r="E8" s="50" t="str">
        <f t="shared" si="0"/>
        <v>7|206|Tyrol (Tirol)</v>
      </c>
      <c r="G8" s="1">
        <v>7</v>
      </c>
      <c r="H8" s="1">
        <v>2</v>
      </c>
      <c r="I8" s="1">
        <f t="shared" si="1"/>
        <v>206</v>
      </c>
      <c r="J8" s="1" t="s">
        <v>1244</v>
      </c>
      <c r="K8" s="1" t="s">
        <v>1245</v>
      </c>
      <c r="N8" s="50" t="str">
        <f t="shared" si="2"/>
        <v>7|2|ZE|Zell Am See||</v>
      </c>
      <c r="P8" s="46"/>
    </row>
    <row r="9" spans="1:16">
      <c r="B9" s="1">
        <v>8</v>
      </c>
      <c r="C9" s="1">
        <v>206</v>
      </c>
      <c r="D9" s="1" t="s">
        <v>3599</v>
      </c>
      <c r="E9" s="50" t="str">
        <f t="shared" si="0"/>
        <v>8|206|Carinthia (Karnten)</v>
      </c>
      <c r="G9" s="1">
        <v>8</v>
      </c>
      <c r="H9" s="1">
        <v>3</v>
      </c>
      <c r="I9" s="1">
        <f t="shared" si="1"/>
        <v>206</v>
      </c>
      <c r="J9" s="1" t="s">
        <v>521</v>
      </c>
      <c r="K9" s="1" t="s">
        <v>1246</v>
      </c>
      <c r="N9" s="50" t="str">
        <f t="shared" si="2"/>
        <v>8|3|AM|Amstetten||</v>
      </c>
      <c r="P9" s="134" t="s">
        <v>3619</v>
      </c>
    </row>
    <row r="10" spans="1:16">
      <c r="B10" s="1">
        <v>9</v>
      </c>
      <c r="C10" s="1">
        <v>206</v>
      </c>
      <c r="D10" s="1" t="s">
        <v>1377</v>
      </c>
      <c r="E10" s="50" t="str">
        <f t="shared" si="0"/>
        <v>9|206|Vorarlberg</v>
      </c>
      <c r="G10" s="1">
        <v>9</v>
      </c>
      <c r="H10" s="1">
        <v>3</v>
      </c>
      <c r="I10" s="1">
        <f t="shared" si="1"/>
        <v>206</v>
      </c>
      <c r="J10" s="1" t="s">
        <v>1247</v>
      </c>
      <c r="K10" s="1" t="s">
        <v>1248</v>
      </c>
      <c r="N10" s="50" t="str">
        <f t="shared" si="2"/>
        <v>9|3|BL|Bruck/Leitha||</v>
      </c>
      <c r="P10" s="134" t="s">
        <v>1226</v>
      </c>
    </row>
    <row r="11" spans="1:16">
      <c r="G11" s="1">
        <v>10</v>
      </c>
      <c r="H11" s="1">
        <v>3</v>
      </c>
      <c r="I11" s="1">
        <f t="shared" si="1"/>
        <v>206</v>
      </c>
      <c r="J11" s="1" t="s">
        <v>1249</v>
      </c>
      <c r="K11" s="1" t="s">
        <v>1250</v>
      </c>
      <c r="N11" s="50" t="str">
        <f t="shared" si="2"/>
        <v>10|3|BN|Baden||</v>
      </c>
      <c r="P11" s="136" t="s">
        <v>3620</v>
      </c>
    </row>
    <row r="12" spans="1:16">
      <c r="E12" s="26" t="s">
        <v>3600</v>
      </c>
      <c r="G12" s="1">
        <v>11</v>
      </c>
      <c r="H12" s="1">
        <v>3</v>
      </c>
      <c r="I12" s="1">
        <f t="shared" si="1"/>
        <v>206</v>
      </c>
      <c r="J12" s="1" t="s">
        <v>1251</v>
      </c>
      <c r="K12" s="1" t="s">
        <v>3602</v>
      </c>
      <c r="N12" s="50" t="str">
        <f t="shared" si="2"/>
        <v>11|3|GD|Gmund||</v>
      </c>
      <c r="P12" s="136" t="s">
        <v>3621</v>
      </c>
    </row>
    <row r="13" spans="1:16">
      <c r="E13" s="26" t="s">
        <v>1234</v>
      </c>
      <c r="G13" s="1">
        <v>12</v>
      </c>
      <c r="H13" s="1">
        <v>3</v>
      </c>
      <c r="I13" s="1">
        <f t="shared" si="1"/>
        <v>206</v>
      </c>
      <c r="J13" s="1" t="s">
        <v>1252</v>
      </c>
      <c r="K13" s="1" t="s">
        <v>3603</v>
      </c>
      <c r="N13" s="50" t="str">
        <f t="shared" si="2"/>
        <v>12|3|GF|Ganserndorf||</v>
      </c>
      <c r="P13" s="136" t="s">
        <v>4046</v>
      </c>
    </row>
    <row r="14" spans="1:16">
      <c r="G14" s="1">
        <v>13</v>
      </c>
      <c r="H14" s="1">
        <v>3</v>
      </c>
      <c r="I14" s="1">
        <f t="shared" si="1"/>
        <v>206</v>
      </c>
      <c r="J14" s="1" t="s">
        <v>1253</v>
      </c>
      <c r="K14" s="1" t="s">
        <v>1254</v>
      </c>
      <c r="N14" s="50" t="str">
        <f t="shared" si="2"/>
        <v>13|3|HL|Hollabrunn||</v>
      </c>
      <c r="P14" s="136" t="s">
        <v>3356</v>
      </c>
    </row>
    <row r="15" spans="1:16">
      <c r="G15" s="1">
        <v>14</v>
      </c>
      <c r="H15" s="1">
        <v>3</v>
      </c>
      <c r="I15" s="1">
        <f t="shared" si="1"/>
        <v>206</v>
      </c>
      <c r="J15" s="1" t="s">
        <v>568</v>
      </c>
      <c r="K15" s="1" t="s">
        <v>1255</v>
      </c>
      <c r="N15" s="50" t="str">
        <f t="shared" si="2"/>
        <v>14|3|HO|Horn||</v>
      </c>
      <c r="P15" s="136" t="s">
        <v>4048</v>
      </c>
    </row>
    <row r="16" spans="1:16">
      <c r="G16" s="1">
        <v>15</v>
      </c>
      <c r="H16" s="1">
        <v>3</v>
      </c>
      <c r="I16" s="1">
        <f t="shared" si="1"/>
        <v>206</v>
      </c>
      <c r="J16" s="1" t="s">
        <v>503</v>
      </c>
      <c r="K16" s="1" t="s">
        <v>1256</v>
      </c>
      <c r="N16" s="50" t="str">
        <f t="shared" si="2"/>
        <v>15|3|KO|Korneuburg||</v>
      </c>
      <c r="P16" s="136" t="s">
        <v>4047</v>
      </c>
    </row>
    <row r="17" spans="5:16">
      <c r="G17" s="1">
        <v>16</v>
      </c>
      <c r="H17" s="1">
        <v>3</v>
      </c>
      <c r="I17" s="1">
        <f t="shared" si="1"/>
        <v>206</v>
      </c>
      <c r="J17" s="1" t="s">
        <v>742</v>
      </c>
      <c r="K17" s="1" t="s">
        <v>1257</v>
      </c>
      <c r="N17" s="50" t="str">
        <f t="shared" si="2"/>
        <v>16|3|KR|Krems-Region||</v>
      </c>
      <c r="P17" s="136" t="s">
        <v>3622</v>
      </c>
    </row>
    <row r="18" spans="5:16">
      <c r="E18" s="66"/>
      <c r="G18" s="1">
        <v>17</v>
      </c>
      <c r="H18" s="1">
        <v>3</v>
      </c>
      <c r="I18" s="1">
        <f t="shared" si="1"/>
        <v>206</v>
      </c>
      <c r="J18" s="1" t="s">
        <v>697</v>
      </c>
      <c r="K18" s="1" t="s">
        <v>1258</v>
      </c>
      <c r="N18" s="50" t="str">
        <f t="shared" si="2"/>
        <v>17|3|KS|Krems||</v>
      </c>
      <c r="P18" s="135" t="s">
        <v>1230</v>
      </c>
    </row>
    <row r="19" spans="5:16">
      <c r="G19" s="1">
        <v>18</v>
      </c>
      <c r="H19" s="1">
        <v>3</v>
      </c>
      <c r="I19" s="1">
        <f t="shared" si="1"/>
        <v>206</v>
      </c>
      <c r="J19" s="1" t="s">
        <v>1259</v>
      </c>
      <c r="K19" s="1" t="s">
        <v>1260</v>
      </c>
      <c r="N19" s="50" t="str">
        <f t="shared" si="2"/>
        <v>18|3|LF|Lilienfeld||</v>
      </c>
    </row>
    <row r="20" spans="5:16">
      <c r="E20" s="66"/>
      <c r="G20" s="1">
        <v>19</v>
      </c>
      <c r="H20" s="1">
        <v>3</v>
      </c>
      <c r="I20" s="1">
        <f t="shared" si="1"/>
        <v>206</v>
      </c>
      <c r="J20" s="1" t="s">
        <v>736</v>
      </c>
      <c r="K20" s="1" t="s">
        <v>3604</v>
      </c>
      <c r="N20" s="50" t="str">
        <f t="shared" si="2"/>
        <v>19|3|MD|Modling||</v>
      </c>
    </row>
    <row r="21" spans="5:16">
      <c r="G21" s="1">
        <v>20</v>
      </c>
      <c r="H21" s="1">
        <v>3</v>
      </c>
      <c r="I21" s="1">
        <f t="shared" si="1"/>
        <v>206</v>
      </c>
      <c r="J21" s="1" t="s">
        <v>1047</v>
      </c>
      <c r="K21" s="1" t="s">
        <v>1261</v>
      </c>
      <c r="N21" s="50" t="str">
        <f t="shared" si="2"/>
        <v>20|3|ME|Melk||</v>
      </c>
    </row>
    <row r="22" spans="5:16">
      <c r="G22" s="1">
        <v>21</v>
      </c>
      <c r="H22" s="1">
        <v>3</v>
      </c>
      <c r="I22" s="1">
        <f t="shared" si="1"/>
        <v>206</v>
      </c>
      <c r="J22" s="1" t="s">
        <v>558</v>
      </c>
      <c r="K22" s="1" t="s">
        <v>1262</v>
      </c>
      <c r="N22" s="50" t="str">
        <f t="shared" si="2"/>
        <v>21|3|MI|Mistelbach||</v>
      </c>
    </row>
    <row r="23" spans="5:16">
      <c r="G23" s="1">
        <v>22</v>
      </c>
      <c r="H23" s="1">
        <v>3</v>
      </c>
      <c r="I23" s="1">
        <f t="shared" si="1"/>
        <v>206</v>
      </c>
      <c r="J23" s="1" t="s">
        <v>1263</v>
      </c>
      <c r="K23" s="1" t="s">
        <v>1264</v>
      </c>
      <c r="N23" s="50" t="str">
        <f t="shared" si="2"/>
        <v>22|3|NK|Neunkirchen||</v>
      </c>
    </row>
    <row r="24" spans="5:16">
      <c r="G24" s="1">
        <v>23</v>
      </c>
      <c r="H24" s="1">
        <v>3</v>
      </c>
      <c r="I24" s="1">
        <f t="shared" si="1"/>
        <v>206</v>
      </c>
      <c r="J24" s="1" t="s">
        <v>1265</v>
      </c>
      <c r="K24" s="1" t="s">
        <v>3605</v>
      </c>
      <c r="N24" s="50" t="str">
        <f t="shared" si="2"/>
        <v>23|3|PC|St. Polten||</v>
      </c>
    </row>
    <row r="25" spans="5:16">
      <c r="G25" s="1">
        <v>24</v>
      </c>
      <c r="H25" s="1">
        <v>3</v>
      </c>
      <c r="I25" s="1">
        <f t="shared" si="1"/>
        <v>206</v>
      </c>
      <c r="J25" s="1" t="s">
        <v>1266</v>
      </c>
      <c r="K25" s="1" t="s">
        <v>3606</v>
      </c>
      <c r="N25" s="50" t="str">
        <f t="shared" si="2"/>
        <v>24|3|PL|St. Polten-Land||</v>
      </c>
    </row>
    <row r="26" spans="5:16">
      <c r="G26" s="1">
        <v>25</v>
      </c>
      <c r="H26" s="1">
        <v>3</v>
      </c>
      <c r="I26" s="1">
        <f t="shared" si="1"/>
        <v>206</v>
      </c>
      <c r="J26" s="1" t="s">
        <v>1267</v>
      </c>
      <c r="K26" s="1" t="s">
        <v>1268</v>
      </c>
      <c r="N26" s="50" t="str">
        <f t="shared" si="2"/>
        <v>25|3|SB|Scheibbs||</v>
      </c>
    </row>
    <row r="27" spans="5:16">
      <c r="E27" s="66"/>
      <c r="G27" s="1">
        <v>26</v>
      </c>
      <c r="H27" s="1">
        <v>3</v>
      </c>
      <c r="I27" s="1">
        <f t="shared" si="1"/>
        <v>206</v>
      </c>
      <c r="J27" s="1" t="s">
        <v>1269</v>
      </c>
      <c r="K27" s="1" t="s">
        <v>1270</v>
      </c>
      <c r="N27" s="50" t="str">
        <f t="shared" si="2"/>
        <v>26|3|SW|Schwechat||</v>
      </c>
    </row>
    <row r="28" spans="5:16">
      <c r="G28" s="1">
        <v>27</v>
      </c>
      <c r="H28" s="1">
        <v>3</v>
      </c>
      <c r="I28" s="1">
        <f t="shared" si="1"/>
        <v>206</v>
      </c>
      <c r="J28" s="1" t="s">
        <v>537</v>
      </c>
      <c r="K28" s="1" t="s">
        <v>1271</v>
      </c>
      <c r="N28" s="50" t="str">
        <f t="shared" si="2"/>
        <v>27|3|TU|Tulln||</v>
      </c>
    </row>
    <row r="29" spans="5:16">
      <c r="G29" s="1">
        <v>28</v>
      </c>
      <c r="H29" s="1">
        <v>3</v>
      </c>
      <c r="I29" s="1">
        <f t="shared" si="1"/>
        <v>206</v>
      </c>
      <c r="J29" s="1" t="s">
        <v>1272</v>
      </c>
      <c r="K29" s="1" t="s">
        <v>1273</v>
      </c>
      <c r="N29" s="50" t="str">
        <f t="shared" si="2"/>
        <v>28|3|WB|Wr.Neustadt-Bezirk||</v>
      </c>
    </row>
    <row r="30" spans="5:16">
      <c r="G30" s="1">
        <v>29</v>
      </c>
      <c r="H30" s="1">
        <v>3</v>
      </c>
      <c r="I30" s="1">
        <f t="shared" si="1"/>
        <v>206</v>
      </c>
      <c r="J30" s="1" t="s">
        <v>1274</v>
      </c>
      <c r="K30" s="1" t="s">
        <v>1275</v>
      </c>
      <c r="N30" s="50" t="str">
        <f t="shared" si="2"/>
        <v>29|3|WN|Wr.Neustadt||</v>
      </c>
    </row>
    <row r="31" spans="5:16">
      <c r="G31" s="1">
        <v>30</v>
      </c>
      <c r="H31" s="1">
        <v>3</v>
      </c>
      <c r="I31" s="1">
        <f t="shared" si="1"/>
        <v>206</v>
      </c>
      <c r="J31" s="1" t="s">
        <v>1276</v>
      </c>
      <c r="K31" s="1" t="s">
        <v>1277</v>
      </c>
      <c r="N31" s="50" t="str">
        <f t="shared" si="2"/>
        <v>30|3|WT|Waidhofen/Thaya||</v>
      </c>
    </row>
    <row r="32" spans="5:16">
      <c r="G32" s="1">
        <v>31</v>
      </c>
      <c r="H32" s="1">
        <v>3</v>
      </c>
      <c r="I32" s="1">
        <f t="shared" si="1"/>
        <v>206</v>
      </c>
      <c r="J32" s="1" t="s">
        <v>1278</v>
      </c>
      <c r="K32" s="1" t="s">
        <v>1279</v>
      </c>
      <c r="N32" s="50" t="str">
        <f t="shared" si="2"/>
        <v>31|3|WU|Wien-Umgebung||</v>
      </c>
    </row>
    <row r="33" spans="7:14">
      <c r="G33" s="1">
        <v>32</v>
      </c>
      <c r="H33" s="1">
        <v>3</v>
      </c>
      <c r="I33" s="1">
        <f t="shared" si="1"/>
        <v>206</v>
      </c>
      <c r="J33" s="1" t="s">
        <v>1280</v>
      </c>
      <c r="K33" s="1" t="s">
        <v>1281</v>
      </c>
      <c r="N33" s="50" t="str">
        <f t="shared" si="2"/>
        <v>32|3|WY|Waidhofen/Ybbs||</v>
      </c>
    </row>
    <row r="34" spans="7:14">
      <c r="G34" s="1">
        <v>33</v>
      </c>
      <c r="H34" s="1">
        <v>3</v>
      </c>
      <c r="I34" s="1">
        <f t="shared" si="1"/>
        <v>206</v>
      </c>
      <c r="J34" s="1" t="s">
        <v>1282</v>
      </c>
      <c r="K34" s="1" t="s">
        <v>1283</v>
      </c>
      <c r="N34" s="50" t="str">
        <f t="shared" si="2"/>
        <v>33|3|ZT|Zwettl||</v>
      </c>
    </row>
    <row r="35" spans="7:14">
      <c r="G35" s="1">
        <v>34</v>
      </c>
      <c r="H35" s="1">
        <v>4</v>
      </c>
      <c r="I35" s="1">
        <f t="shared" si="1"/>
        <v>206</v>
      </c>
      <c r="J35" s="1" t="s">
        <v>1285</v>
      </c>
      <c r="K35" s="1" t="s">
        <v>1286</v>
      </c>
      <c r="N35" s="50" t="str">
        <f t="shared" si="2"/>
        <v>34|4|EC|Eisenstadt||</v>
      </c>
    </row>
    <row r="36" spans="7:14">
      <c r="G36" s="1">
        <v>35</v>
      </c>
      <c r="H36" s="1">
        <v>4</v>
      </c>
      <c r="I36" s="1">
        <f t="shared" si="1"/>
        <v>206</v>
      </c>
      <c r="J36" s="1" t="s">
        <v>1287</v>
      </c>
      <c r="K36" s="1" t="s">
        <v>1288</v>
      </c>
      <c r="N36" s="50" t="str">
        <f t="shared" si="2"/>
        <v>35|4|EU|Eisenstadt-Umgebung||</v>
      </c>
    </row>
    <row r="37" spans="7:14">
      <c r="G37" s="1">
        <v>36</v>
      </c>
      <c r="H37" s="1">
        <v>4</v>
      </c>
      <c r="I37" s="1">
        <f t="shared" si="1"/>
        <v>206</v>
      </c>
      <c r="J37" s="1" t="s">
        <v>1289</v>
      </c>
      <c r="K37" s="1" t="s">
        <v>3617</v>
      </c>
      <c r="N37" s="50" t="str">
        <f t="shared" si="2"/>
        <v>36|4|GS|Gussing||</v>
      </c>
    </row>
    <row r="38" spans="7:14">
      <c r="G38" s="1">
        <v>37</v>
      </c>
      <c r="H38" s="1">
        <v>4</v>
      </c>
      <c r="I38" s="1">
        <f t="shared" si="1"/>
        <v>206</v>
      </c>
      <c r="J38" s="1" t="s">
        <v>1290</v>
      </c>
      <c r="K38" s="1" t="s">
        <v>1291</v>
      </c>
      <c r="N38" s="50" t="str">
        <f t="shared" si="2"/>
        <v>37|4|JE|Jennersdorf||</v>
      </c>
    </row>
    <row r="39" spans="7:14">
      <c r="G39" s="1">
        <v>38</v>
      </c>
      <c r="H39" s="1">
        <v>4</v>
      </c>
      <c r="I39" s="1">
        <f t="shared" si="1"/>
        <v>206</v>
      </c>
      <c r="J39" s="1" t="s">
        <v>566</v>
      </c>
      <c r="K39" s="1" t="s">
        <v>1292</v>
      </c>
      <c r="N39" s="50" t="str">
        <f t="shared" si="2"/>
        <v>38|4|MA|Mattersburg||</v>
      </c>
    </row>
    <row r="40" spans="7:14">
      <c r="G40" s="1">
        <v>39</v>
      </c>
      <c r="H40" s="1">
        <v>4</v>
      </c>
      <c r="I40" s="1">
        <f t="shared" si="1"/>
        <v>206</v>
      </c>
      <c r="J40" s="1" t="s">
        <v>1293</v>
      </c>
      <c r="K40" s="1" t="s">
        <v>1294</v>
      </c>
      <c r="N40" s="50" t="str">
        <f t="shared" si="2"/>
        <v>39|4|ND|Neusiedl/See||</v>
      </c>
    </row>
    <row r="41" spans="7:14">
      <c r="G41" s="1">
        <v>40</v>
      </c>
      <c r="H41" s="1">
        <v>4</v>
      </c>
      <c r="I41" s="1">
        <f t="shared" si="1"/>
        <v>206</v>
      </c>
      <c r="J41" s="1" t="s">
        <v>1295</v>
      </c>
      <c r="K41" s="1" t="s">
        <v>1296</v>
      </c>
      <c r="N41" s="50" t="str">
        <f t="shared" si="2"/>
        <v>40|4|OP|Oberpullendorf||</v>
      </c>
    </row>
    <row r="42" spans="7:14">
      <c r="G42" s="1">
        <v>41</v>
      </c>
      <c r="H42" s="1">
        <v>4</v>
      </c>
      <c r="I42" s="1">
        <f t="shared" si="1"/>
        <v>206</v>
      </c>
      <c r="J42" s="1" t="s">
        <v>1297</v>
      </c>
      <c r="K42" s="1" t="s">
        <v>1298</v>
      </c>
      <c r="N42" s="50" t="str">
        <f t="shared" si="2"/>
        <v>41|4|OW|Oberwart||</v>
      </c>
    </row>
    <row r="43" spans="7:14">
      <c r="G43" s="1">
        <v>42</v>
      </c>
      <c r="H43" s="1">
        <v>5</v>
      </c>
      <c r="I43" s="1">
        <f t="shared" si="1"/>
        <v>206</v>
      </c>
      <c r="J43" s="1" t="s">
        <v>560</v>
      </c>
      <c r="K43" s="1" t="s">
        <v>1299</v>
      </c>
      <c r="N43" s="50" t="str">
        <f t="shared" si="2"/>
        <v>42|5|BR|Braunau/Inn||</v>
      </c>
    </row>
    <row r="44" spans="7:14">
      <c r="G44" s="1">
        <v>43</v>
      </c>
      <c r="H44" s="1">
        <v>5</v>
      </c>
      <c r="I44" s="1">
        <f t="shared" si="1"/>
        <v>206</v>
      </c>
      <c r="J44" s="1" t="s">
        <v>1300</v>
      </c>
      <c r="K44" s="1" t="s">
        <v>1301</v>
      </c>
      <c r="N44" s="50" t="str">
        <f t="shared" si="2"/>
        <v>43|5|EF|Eferding||</v>
      </c>
    </row>
    <row r="45" spans="7:14">
      <c r="G45" s="1">
        <v>44</v>
      </c>
      <c r="H45" s="1">
        <v>5</v>
      </c>
      <c r="I45" s="1">
        <f t="shared" si="1"/>
        <v>206</v>
      </c>
      <c r="J45" s="1" t="s">
        <v>1302</v>
      </c>
      <c r="K45" s="1" t="s">
        <v>1303</v>
      </c>
      <c r="N45" s="50" t="str">
        <f t="shared" si="2"/>
        <v>44|5|FR|Freistadt||</v>
      </c>
    </row>
    <row r="46" spans="7:14">
      <c r="G46" s="1">
        <v>45</v>
      </c>
      <c r="H46" s="1">
        <v>5</v>
      </c>
      <c r="I46" s="1">
        <f t="shared" si="1"/>
        <v>206</v>
      </c>
      <c r="J46" s="1" t="s">
        <v>1304</v>
      </c>
      <c r="K46" s="1" t="s">
        <v>1305</v>
      </c>
      <c r="N46" s="50" t="str">
        <f t="shared" si="2"/>
        <v>45|5|GM|Gmunden||</v>
      </c>
    </row>
    <row r="47" spans="7:14">
      <c r="G47" s="1">
        <v>46</v>
      </c>
      <c r="H47" s="1">
        <v>5</v>
      </c>
      <c r="I47" s="1">
        <f t="shared" si="1"/>
        <v>206</v>
      </c>
      <c r="J47" s="1" t="s">
        <v>804</v>
      </c>
      <c r="K47" s="1" t="s">
        <v>1306</v>
      </c>
      <c r="N47" s="50" t="str">
        <f t="shared" si="2"/>
        <v>46|5|GR|Grieskirchen||</v>
      </c>
    </row>
    <row r="48" spans="7:14">
      <c r="G48" s="1">
        <v>47</v>
      </c>
      <c r="H48" s="1">
        <v>5</v>
      </c>
      <c r="I48" s="1">
        <f t="shared" si="1"/>
        <v>206</v>
      </c>
      <c r="J48" s="1" t="s">
        <v>730</v>
      </c>
      <c r="K48" s="1" t="s">
        <v>1307</v>
      </c>
      <c r="N48" s="50" t="str">
        <f t="shared" si="2"/>
        <v>47|5|KI|Kirchdorf||</v>
      </c>
    </row>
    <row r="49" spans="5:14">
      <c r="G49" s="1">
        <v>48</v>
      </c>
      <c r="H49" s="1">
        <v>5</v>
      </c>
      <c r="I49" s="1">
        <f t="shared" si="1"/>
        <v>206</v>
      </c>
      <c r="J49" s="1" t="s">
        <v>1308</v>
      </c>
      <c r="K49" s="1" t="s">
        <v>1309</v>
      </c>
      <c r="N49" s="50" t="str">
        <f t="shared" si="2"/>
        <v>48|5|LC|Linz||</v>
      </c>
    </row>
    <row r="50" spans="5:14">
      <c r="G50" s="1">
        <v>49</v>
      </c>
      <c r="H50" s="1">
        <v>5</v>
      </c>
      <c r="I50" s="1">
        <f t="shared" si="1"/>
        <v>206</v>
      </c>
      <c r="J50" s="1" t="s">
        <v>1310</v>
      </c>
      <c r="K50" s="1" t="s">
        <v>1311</v>
      </c>
      <c r="N50" s="50" t="str">
        <f t="shared" si="2"/>
        <v>49|5|LL|Linz-Land||</v>
      </c>
    </row>
    <row r="51" spans="5:14">
      <c r="G51" s="1">
        <v>50</v>
      </c>
      <c r="H51" s="1">
        <v>5</v>
      </c>
      <c r="I51" s="1">
        <f t="shared" si="1"/>
        <v>206</v>
      </c>
      <c r="J51" s="1" t="s">
        <v>724</v>
      </c>
      <c r="K51" s="1" t="s">
        <v>1312</v>
      </c>
      <c r="N51" s="50" t="str">
        <f t="shared" si="2"/>
        <v>50|5|PE|Perg||</v>
      </c>
    </row>
    <row r="52" spans="5:14">
      <c r="G52" s="1">
        <v>51</v>
      </c>
      <c r="H52" s="1">
        <v>5</v>
      </c>
      <c r="I52" s="1">
        <f t="shared" si="1"/>
        <v>206</v>
      </c>
      <c r="J52" s="1" t="s">
        <v>811</v>
      </c>
      <c r="K52" s="1" t="s">
        <v>1313</v>
      </c>
      <c r="N52" s="50" t="str">
        <f t="shared" si="2"/>
        <v>51|5|RI|Ried/Innkreis||</v>
      </c>
    </row>
    <row r="53" spans="5:14">
      <c r="G53" s="1">
        <v>52</v>
      </c>
      <c r="H53" s="1">
        <v>5</v>
      </c>
      <c r="I53" s="1">
        <f t="shared" si="1"/>
        <v>206</v>
      </c>
      <c r="J53" s="1" t="s">
        <v>752</v>
      </c>
      <c r="K53" s="1" t="s">
        <v>1314</v>
      </c>
      <c r="N53" s="50" t="str">
        <f t="shared" si="2"/>
        <v>52|5|RO|Rohrbach||</v>
      </c>
    </row>
    <row r="54" spans="5:14">
      <c r="E54" s="66"/>
      <c r="G54" s="1">
        <v>53</v>
      </c>
      <c r="H54" s="1">
        <v>5</v>
      </c>
      <c r="I54" s="1">
        <f t="shared" si="1"/>
        <v>206</v>
      </c>
      <c r="J54" s="1" t="s">
        <v>1315</v>
      </c>
      <c r="K54" s="1" t="s">
        <v>3607</v>
      </c>
      <c r="N54" s="50" t="str">
        <f t="shared" si="2"/>
        <v>53|5|SD|Scharding||</v>
      </c>
    </row>
    <row r="55" spans="5:14">
      <c r="G55" s="1">
        <v>54</v>
      </c>
      <c r="H55" s="1">
        <v>5</v>
      </c>
      <c r="I55" s="1">
        <f t="shared" si="1"/>
        <v>206</v>
      </c>
      <c r="J55" s="1" t="s">
        <v>886</v>
      </c>
      <c r="K55" s="1" t="s">
        <v>1316</v>
      </c>
      <c r="N55" s="50" t="str">
        <f t="shared" si="2"/>
        <v>54|5|SE|Steyr-Land||</v>
      </c>
    </row>
    <row r="56" spans="5:14">
      <c r="G56" s="1">
        <v>55</v>
      </c>
      <c r="H56" s="1">
        <v>5</v>
      </c>
      <c r="I56" s="1">
        <f t="shared" si="1"/>
        <v>206</v>
      </c>
      <c r="J56" s="1" t="s">
        <v>726</v>
      </c>
      <c r="K56" s="1" t="s">
        <v>1317</v>
      </c>
      <c r="N56" s="50" t="str">
        <f t="shared" si="2"/>
        <v>55|5|SR|Steyr||</v>
      </c>
    </row>
    <row r="57" spans="5:14">
      <c r="G57" s="1">
        <v>56</v>
      </c>
      <c r="H57" s="1">
        <v>5</v>
      </c>
      <c r="I57" s="1">
        <f t="shared" si="1"/>
        <v>206</v>
      </c>
      <c r="J57" s="1" t="s">
        <v>1318</v>
      </c>
      <c r="K57" s="1" t="s">
        <v>1319</v>
      </c>
      <c r="N57" s="50" t="str">
        <f t="shared" si="2"/>
        <v>56|5|UU|Urfahr||</v>
      </c>
    </row>
    <row r="58" spans="5:14">
      <c r="G58" s="1">
        <v>57</v>
      </c>
      <c r="H58" s="1">
        <v>5</v>
      </c>
      <c r="I58" s="1">
        <f t="shared" si="1"/>
        <v>206</v>
      </c>
      <c r="J58" s="1" t="s">
        <v>1320</v>
      </c>
      <c r="K58" s="1" t="s">
        <v>3608</v>
      </c>
      <c r="N58" s="50" t="str">
        <f t="shared" si="2"/>
        <v>57|5|VB|Vocklabruck||</v>
      </c>
    </row>
    <row r="59" spans="5:14">
      <c r="G59" s="1">
        <v>58</v>
      </c>
      <c r="H59" s="1">
        <v>5</v>
      </c>
      <c r="I59" s="1">
        <f t="shared" si="1"/>
        <v>206</v>
      </c>
      <c r="J59" s="1" t="s">
        <v>1321</v>
      </c>
      <c r="K59" s="1" t="s">
        <v>1322</v>
      </c>
      <c r="N59" s="50" t="str">
        <f t="shared" si="2"/>
        <v>58|5|WE|Wels||</v>
      </c>
    </row>
    <row r="60" spans="5:14">
      <c r="G60" s="1">
        <v>59</v>
      </c>
      <c r="H60" s="1">
        <v>5</v>
      </c>
      <c r="I60" s="1">
        <f t="shared" si="1"/>
        <v>206</v>
      </c>
      <c r="J60" s="1" t="s">
        <v>1323</v>
      </c>
      <c r="K60" s="1" t="s">
        <v>1324</v>
      </c>
      <c r="N60" s="50" t="str">
        <f t="shared" si="2"/>
        <v>59|5|WL|Wels-Land||</v>
      </c>
    </row>
    <row r="61" spans="5:14">
      <c r="G61" s="1">
        <v>60</v>
      </c>
      <c r="H61" s="1">
        <v>6</v>
      </c>
      <c r="I61" s="1">
        <f t="shared" si="1"/>
        <v>206</v>
      </c>
      <c r="J61" s="1" t="s">
        <v>501</v>
      </c>
      <c r="K61" s="1" t="s">
        <v>1385</v>
      </c>
      <c r="L61" s="120">
        <v>40909</v>
      </c>
      <c r="N61" s="50" t="str">
        <f t="shared" si="2"/>
        <v>60|6|BA|Bad Aussee|2012-01-01|</v>
      </c>
    </row>
    <row r="62" spans="5:14">
      <c r="G62" s="1">
        <v>61</v>
      </c>
      <c r="H62" s="1">
        <v>6</v>
      </c>
      <c r="I62" s="1">
        <f t="shared" si="1"/>
        <v>206</v>
      </c>
      <c r="J62" s="1" t="s">
        <v>1326</v>
      </c>
      <c r="K62" s="1" t="s">
        <v>1386</v>
      </c>
      <c r="M62" s="143">
        <v>41275</v>
      </c>
      <c r="N62" s="50" t="str">
        <f t="shared" si="2"/>
        <v>61|6|BM|Bruck/Mur||2013-01-01</v>
      </c>
    </row>
    <row r="63" spans="5:14">
      <c r="E63" s="66"/>
      <c r="G63" s="1">
        <v>62</v>
      </c>
      <c r="H63" s="1">
        <v>6</v>
      </c>
      <c r="I63" s="1">
        <f t="shared" si="1"/>
        <v>206</v>
      </c>
      <c r="J63" s="1" t="s">
        <v>1326</v>
      </c>
      <c r="K63" s="1" t="s">
        <v>3609</v>
      </c>
      <c r="L63" s="120">
        <v>41275</v>
      </c>
      <c r="N63" s="50" t="str">
        <f t="shared" si="2"/>
        <v>62|6|BM|Bruck-Murzzuschlag|2013-01-01|</v>
      </c>
    </row>
    <row r="64" spans="5:14">
      <c r="G64" s="1">
        <v>63</v>
      </c>
      <c r="H64" s="1">
        <v>6</v>
      </c>
      <c r="I64" s="1">
        <f t="shared" si="1"/>
        <v>206</v>
      </c>
      <c r="J64" s="1" t="s">
        <v>1327</v>
      </c>
      <c r="K64" s="1" t="s">
        <v>1328</v>
      </c>
      <c r="N64" s="50" t="str">
        <f t="shared" si="2"/>
        <v>63|6|DL|Deutschlandsberg||</v>
      </c>
    </row>
    <row r="65" spans="7:14">
      <c r="G65" s="1">
        <v>64</v>
      </c>
      <c r="H65" s="1">
        <v>6</v>
      </c>
      <c r="I65" s="1">
        <f t="shared" si="1"/>
        <v>206</v>
      </c>
      <c r="J65" s="1" t="s">
        <v>1329</v>
      </c>
      <c r="K65" s="1" t="s">
        <v>1387</v>
      </c>
      <c r="L65" s="120">
        <v>41275</v>
      </c>
      <c r="N65" s="50" t="str">
        <f t="shared" si="2"/>
        <v>64|6|FB|Feldbach|2013-01-01|</v>
      </c>
    </row>
    <row r="66" spans="7:14">
      <c r="G66" s="1">
        <v>65</v>
      </c>
      <c r="H66" s="1">
        <v>6</v>
      </c>
      <c r="I66" s="1">
        <f t="shared" si="1"/>
        <v>206</v>
      </c>
      <c r="J66" s="1" t="s">
        <v>1330</v>
      </c>
      <c r="K66" s="1" t="s">
        <v>3610</v>
      </c>
      <c r="L66" s="120">
        <v>41275</v>
      </c>
      <c r="N66" s="50" t="str">
        <f t="shared" si="2"/>
        <v>65|6|FF|Furstenfeld|2013-01-01|</v>
      </c>
    </row>
    <row r="67" spans="7:14">
      <c r="G67" s="1">
        <v>66</v>
      </c>
      <c r="H67" s="1">
        <v>6</v>
      </c>
      <c r="I67" s="1">
        <f t="shared" ref="I67:I107" si="3">$C$2</f>
        <v>206</v>
      </c>
      <c r="J67" s="1" t="s">
        <v>1331</v>
      </c>
      <c r="K67" s="1" t="s">
        <v>3611</v>
      </c>
      <c r="N67" s="50" t="str">
        <f t="shared" ref="N67:N107" si="4">G67&amp;"|"&amp;H67&amp;"|"&amp;J67&amp;"|"&amp;K67&amp;"|"&amp;IF(L67 &lt;&gt; "",TEXT(L67,"yyyy-mm-dd"),"")&amp;"|"&amp;IF(M67 &lt;&gt; "",TEXT(M67,"yyyy-mm-dd"),"")</f>
        <v>66|6|GB|Grobming||</v>
      </c>
    </row>
    <row r="68" spans="7:14">
      <c r="G68" s="1">
        <v>67</v>
      </c>
      <c r="H68" s="1">
        <v>6</v>
      </c>
      <c r="I68" s="1">
        <f t="shared" si="3"/>
        <v>206</v>
      </c>
      <c r="J68" s="1" t="s">
        <v>573</v>
      </c>
      <c r="K68" s="1" t="s">
        <v>1332</v>
      </c>
      <c r="N68" s="50" t="str">
        <f t="shared" si="4"/>
        <v>67|6|GC|Graz||</v>
      </c>
    </row>
    <row r="69" spans="7:14">
      <c r="G69" s="1">
        <v>68</v>
      </c>
      <c r="H69" s="1">
        <v>6</v>
      </c>
      <c r="I69" s="1">
        <f t="shared" si="3"/>
        <v>206</v>
      </c>
      <c r="J69" s="1" t="s">
        <v>1045</v>
      </c>
      <c r="K69" s="1" t="s">
        <v>1333</v>
      </c>
      <c r="N69" s="50" t="str">
        <f t="shared" si="4"/>
        <v>68|6|GU|Graz-Umgebung||</v>
      </c>
    </row>
    <row r="70" spans="7:14">
      <c r="G70" s="1">
        <v>69</v>
      </c>
      <c r="H70" s="1">
        <v>6</v>
      </c>
      <c r="I70" s="1">
        <f t="shared" si="3"/>
        <v>206</v>
      </c>
      <c r="J70" s="1" t="s">
        <v>1334</v>
      </c>
      <c r="K70" s="1" t="s">
        <v>1388</v>
      </c>
      <c r="L70" s="120">
        <v>41275</v>
      </c>
      <c r="N70" s="50" t="str">
        <f t="shared" si="4"/>
        <v>69|6|HB|Hartberg|2013-01-01|</v>
      </c>
    </row>
    <row r="71" spans="7:14">
      <c r="G71" s="1">
        <v>70</v>
      </c>
      <c r="H71" s="1">
        <v>6</v>
      </c>
      <c r="I71" s="1">
        <f t="shared" si="3"/>
        <v>206</v>
      </c>
      <c r="J71" s="1" t="s">
        <v>1335</v>
      </c>
      <c r="K71" s="1" t="s">
        <v>4045</v>
      </c>
      <c r="M71" s="143">
        <v>41275</v>
      </c>
      <c r="N71" s="50" t="str">
        <f t="shared" si="4"/>
        <v>70|6|HF|Hartberg-Furstenfeld||2013-01-01</v>
      </c>
    </row>
    <row r="72" spans="7:14">
      <c r="G72" s="1">
        <v>71</v>
      </c>
      <c r="H72" s="1">
        <v>6</v>
      </c>
      <c r="I72" s="1">
        <f t="shared" si="3"/>
        <v>206</v>
      </c>
      <c r="J72" s="1" t="s">
        <v>1336</v>
      </c>
      <c r="K72" s="1" t="s">
        <v>1389</v>
      </c>
      <c r="L72" s="120">
        <v>40909</v>
      </c>
      <c r="N72" s="50" t="str">
        <f t="shared" si="4"/>
        <v>71|6|JU|Judenburg|2012-01-01|</v>
      </c>
    </row>
    <row r="73" spans="7:14">
      <c r="G73" s="1">
        <v>72</v>
      </c>
      <c r="H73" s="1">
        <v>6</v>
      </c>
      <c r="I73" s="1">
        <f t="shared" si="3"/>
        <v>206</v>
      </c>
      <c r="J73" s="1" t="s">
        <v>1337</v>
      </c>
      <c r="K73" s="1" t="s">
        <v>1390</v>
      </c>
      <c r="L73" s="120">
        <v>40909</v>
      </c>
      <c r="N73" s="50" t="str">
        <f t="shared" si="4"/>
        <v>72|6|KF|Knittelfeld|2012-01-01|</v>
      </c>
    </row>
    <row r="74" spans="7:14">
      <c r="G74" s="1">
        <v>73</v>
      </c>
      <c r="H74" s="1">
        <v>6</v>
      </c>
      <c r="I74" s="1">
        <f t="shared" si="3"/>
        <v>206</v>
      </c>
      <c r="J74" s="1" t="s">
        <v>1338</v>
      </c>
      <c r="K74" s="1" t="s">
        <v>1339</v>
      </c>
      <c r="N74" s="50" t="str">
        <f t="shared" si="4"/>
        <v>73|6|LB|Leibnitz||</v>
      </c>
    </row>
    <row r="75" spans="7:14">
      <c r="G75" s="1">
        <v>74</v>
      </c>
      <c r="H75" s="1">
        <v>6</v>
      </c>
      <c r="I75" s="1">
        <f t="shared" si="3"/>
        <v>206</v>
      </c>
      <c r="J75" s="1" t="s">
        <v>806</v>
      </c>
      <c r="K75" s="1" t="s">
        <v>1340</v>
      </c>
      <c r="N75" s="50" t="str">
        <f t="shared" si="4"/>
        <v>74|6|LE|Leoben||</v>
      </c>
    </row>
    <row r="76" spans="7:14">
      <c r="G76" s="1">
        <v>75</v>
      </c>
      <c r="H76" s="1">
        <v>6</v>
      </c>
      <c r="I76" s="1">
        <f t="shared" si="3"/>
        <v>206</v>
      </c>
      <c r="J76" s="1" t="s">
        <v>787</v>
      </c>
      <c r="K76" s="1" t="s">
        <v>1341</v>
      </c>
      <c r="N76" s="50" t="str">
        <f t="shared" si="4"/>
        <v>75|6|LI|Liezen||</v>
      </c>
    </row>
    <row r="77" spans="7:14">
      <c r="G77" s="1">
        <v>76</v>
      </c>
      <c r="H77" s="1">
        <v>6</v>
      </c>
      <c r="I77" s="1">
        <f t="shared" si="3"/>
        <v>206</v>
      </c>
      <c r="J77" s="1" t="s">
        <v>1342</v>
      </c>
      <c r="K77" s="1" t="s">
        <v>1343</v>
      </c>
      <c r="N77" s="50" t="str">
        <f t="shared" si="4"/>
        <v>76|6|LN|Leoben-Land||</v>
      </c>
    </row>
    <row r="78" spans="7:14">
      <c r="G78" s="1">
        <v>77</v>
      </c>
      <c r="H78" s="1">
        <v>6</v>
      </c>
      <c r="I78" s="1">
        <f t="shared" si="3"/>
        <v>206</v>
      </c>
      <c r="J78" s="1" t="s">
        <v>809</v>
      </c>
      <c r="K78" s="1" t="s">
        <v>1391</v>
      </c>
      <c r="M78" s="143">
        <v>40909</v>
      </c>
      <c r="N78" s="50" t="str">
        <f t="shared" si="4"/>
        <v>77|6|MT|Murtal||2012-01-01</v>
      </c>
    </row>
    <row r="79" spans="7:14">
      <c r="G79" s="1">
        <v>78</v>
      </c>
      <c r="H79" s="1">
        <v>6</v>
      </c>
      <c r="I79" s="1">
        <f t="shared" si="3"/>
        <v>206</v>
      </c>
      <c r="J79" s="1" t="s">
        <v>682</v>
      </c>
      <c r="K79" s="1" t="s">
        <v>1344</v>
      </c>
      <c r="N79" s="50" t="str">
        <f t="shared" si="4"/>
        <v>78|6|MU|Murau||</v>
      </c>
    </row>
    <row r="80" spans="7:14">
      <c r="G80" s="1">
        <v>79</v>
      </c>
      <c r="H80" s="1">
        <v>6</v>
      </c>
      <c r="I80" s="1">
        <f t="shared" si="3"/>
        <v>206</v>
      </c>
      <c r="J80" s="1" t="s">
        <v>1345</v>
      </c>
      <c r="K80" s="1" t="s">
        <v>3612</v>
      </c>
      <c r="L80" s="120">
        <v>41275</v>
      </c>
      <c r="N80" s="50" t="str">
        <f t="shared" si="4"/>
        <v>79|6|MZ|Murzzuschlag|2013-01-01|</v>
      </c>
    </row>
    <row r="81" spans="5:14">
      <c r="G81" s="1">
        <v>80</v>
      </c>
      <c r="H81" s="1">
        <v>6</v>
      </c>
      <c r="I81" s="1">
        <f t="shared" si="3"/>
        <v>206</v>
      </c>
      <c r="J81" s="1" t="s">
        <v>705</v>
      </c>
      <c r="K81" s="1" t="s">
        <v>1392</v>
      </c>
      <c r="L81" s="120">
        <v>41275</v>
      </c>
      <c r="N81" s="50" t="str">
        <f t="shared" si="4"/>
        <v>80|6|RA|Radkersburg|2013-01-01|</v>
      </c>
    </row>
    <row r="82" spans="5:14">
      <c r="E82" s="66"/>
      <c r="G82" s="1">
        <v>81</v>
      </c>
      <c r="H82" s="1">
        <v>6</v>
      </c>
      <c r="I82" s="1">
        <f t="shared" si="3"/>
        <v>206</v>
      </c>
      <c r="J82" s="1" t="s">
        <v>750</v>
      </c>
      <c r="K82" s="1" t="s">
        <v>3613</v>
      </c>
      <c r="M82" s="143">
        <v>41275</v>
      </c>
      <c r="N82" s="50" t="str">
        <f t="shared" si="4"/>
        <v>81|6|SO|Sudoststeiermark||2013-01-01</v>
      </c>
    </row>
    <row r="83" spans="5:14">
      <c r="G83" s="1">
        <v>82</v>
      </c>
      <c r="H83" s="1">
        <v>6</v>
      </c>
      <c r="I83" s="1">
        <f t="shared" si="3"/>
        <v>206</v>
      </c>
      <c r="J83" s="1" t="s">
        <v>676</v>
      </c>
      <c r="K83" s="1" t="s">
        <v>1346</v>
      </c>
      <c r="N83" s="50" t="str">
        <f t="shared" si="4"/>
        <v>82|6|VO|Voitsberg||</v>
      </c>
    </row>
    <row r="84" spans="5:14">
      <c r="G84" s="1">
        <v>83</v>
      </c>
      <c r="H84" s="1">
        <v>6</v>
      </c>
      <c r="I84" s="1">
        <f t="shared" si="3"/>
        <v>206</v>
      </c>
      <c r="J84" s="1" t="s">
        <v>1347</v>
      </c>
      <c r="K84" s="1" t="s">
        <v>1348</v>
      </c>
      <c r="N84" s="50" t="str">
        <f t="shared" si="4"/>
        <v>83|6|WZ|Weiz||</v>
      </c>
    </row>
    <row r="85" spans="5:14">
      <c r="G85" s="1">
        <v>84</v>
      </c>
      <c r="H85" s="1">
        <v>7</v>
      </c>
      <c r="I85" s="1">
        <f t="shared" si="3"/>
        <v>206</v>
      </c>
      <c r="J85" s="1" t="s">
        <v>1350</v>
      </c>
      <c r="K85" s="1" t="s">
        <v>1351</v>
      </c>
      <c r="N85" s="50" t="str">
        <f t="shared" si="4"/>
        <v>84|7|IC|Innsbruck||</v>
      </c>
    </row>
    <row r="86" spans="5:14">
      <c r="G86" s="1">
        <v>85</v>
      </c>
      <c r="H86" s="1">
        <v>7</v>
      </c>
      <c r="I86" s="1">
        <f t="shared" si="3"/>
        <v>206</v>
      </c>
      <c r="J86" s="1" t="s">
        <v>1352</v>
      </c>
      <c r="K86" s="1" t="s">
        <v>1353</v>
      </c>
      <c r="N86" s="50" t="str">
        <f t="shared" si="4"/>
        <v>85|7|IL|Innsbruck-Land||</v>
      </c>
    </row>
    <row r="87" spans="5:14">
      <c r="G87" s="1">
        <v>86</v>
      </c>
      <c r="H87" s="1">
        <v>7</v>
      </c>
      <c r="I87" s="1">
        <f t="shared" si="3"/>
        <v>206</v>
      </c>
      <c r="J87" s="1" t="s">
        <v>1354</v>
      </c>
      <c r="K87" s="1" t="s">
        <v>1355</v>
      </c>
      <c r="N87" s="50" t="str">
        <f t="shared" si="4"/>
        <v>86|7|IM|Imst||</v>
      </c>
    </row>
    <row r="88" spans="5:14">
      <c r="G88" s="1">
        <v>87</v>
      </c>
      <c r="H88" s="1">
        <v>7</v>
      </c>
      <c r="I88" s="1">
        <f t="shared" si="3"/>
        <v>206</v>
      </c>
      <c r="J88" s="1" t="s">
        <v>762</v>
      </c>
      <c r="K88" s="1" t="s">
        <v>3614</v>
      </c>
      <c r="N88" s="50" t="str">
        <f t="shared" si="4"/>
        <v>87|7|KB|Kitzbuhel||</v>
      </c>
    </row>
    <row r="89" spans="5:14">
      <c r="G89" s="1">
        <v>88</v>
      </c>
      <c r="H89" s="1">
        <v>7</v>
      </c>
      <c r="I89" s="1">
        <f t="shared" si="3"/>
        <v>206</v>
      </c>
      <c r="J89" s="1" t="s">
        <v>713</v>
      </c>
      <c r="K89" s="1" t="s">
        <v>1356</v>
      </c>
      <c r="N89" s="50" t="str">
        <f t="shared" si="4"/>
        <v>88|7|KU|Kufstein||</v>
      </c>
    </row>
    <row r="90" spans="5:14">
      <c r="G90" s="1">
        <v>89</v>
      </c>
      <c r="H90" s="1">
        <v>7</v>
      </c>
      <c r="I90" s="1">
        <f t="shared" si="3"/>
        <v>206</v>
      </c>
      <c r="J90" s="1" t="s">
        <v>1025</v>
      </c>
      <c r="K90" s="1" t="s">
        <v>1357</v>
      </c>
      <c r="N90" s="50" t="str">
        <f t="shared" si="4"/>
        <v>89|7|LA|Landeck||</v>
      </c>
    </row>
    <row r="91" spans="5:14">
      <c r="G91" s="1">
        <v>90</v>
      </c>
      <c r="H91" s="1">
        <v>7</v>
      </c>
      <c r="I91" s="1">
        <f t="shared" si="3"/>
        <v>206</v>
      </c>
      <c r="J91" s="1" t="s">
        <v>1358</v>
      </c>
      <c r="K91" s="1" t="s">
        <v>1359</v>
      </c>
      <c r="N91" s="50" t="str">
        <f t="shared" si="4"/>
        <v>90|7|LZ|Lienz||</v>
      </c>
    </row>
    <row r="92" spans="5:14">
      <c r="G92" s="1">
        <v>91</v>
      </c>
      <c r="H92" s="1">
        <v>7</v>
      </c>
      <c r="I92" s="1">
        <f t="shared" si="3"/>
        <v>206</v>
      </c>
      <c r="J92" s="1" t="s">
        <v>1360</v>
      </c>
      <c r="K92" s="1" t="s">
        <v>1361</v>
      </c>
      <c r="N92" s="50" t="str">
        <f t="shared" si="4"/>
        <v>91|7|RE|Reutte||</v>
      </c>
    </row>
    <row r="93" spans="5:14">
      <c r="G93" s="1">
        <v>92</v>
      </c>
      <c r="H93" s="1">
        <v>7</v>
      </c>
      <c r="I93" s="1">
        <f t="shared" si="3"/>
        <v>206</v>
      </c>
      <c r="J93" s="1" t="s">
        <v>1362</v>
      </c>
      <c r="K93" s="1" t="s">
        <v>1363</v>
      </c>
      <c r="N93" s="50" t="str">
        <f t="shared" si="4"/>
        <v>92|7|SZ|Schwaz||</v>
      </c>
    </row>
    <row r="94" spans="5:14">
      <c r="G94" s="1">
        <v>93</v>
      </c>
      <c r="H94" s="1">
        <v>8</v>
      </c>
      <c r="I94" s="1">
        <f t="shared" si="3"/>
        <v>206</v>
      </c>
      <c r="J94" s="1" t="s">
        <v>1364</v>
      </c>
      <c r="K94" s="1" t="s">
        <v>1365</v>
      </c>
      <c r="N94" s="50" t="str">
        <f t="shared" si="4"/>
        <v>93|8|FE|Feldkirchen||</v>
      </c>
    </row>
    <row r="95" spans="5:14">
      <c r="G95" s="1">
        <v>94</v>
      </c>
      <c r="H95" s="1">
        <v>8</v>
      </c>
      <c r="I95" s="1">
        <f t="shared" si="3"/>
        <v>206</v>
      </c>
      <c r="J95" s="1" t="s">
        <v>1366</v>
      </c>
      <c r="K95" s="1" t="s">
        <v>1367</v>
      </c>
      <c r="N95" s="50" t="str">
        <f t="shared" si="4"/>
        <v>94|8|HE|Hermagor||</v>
      </c>
    </row>
    <row r="96" spans="5:14">
      <c r="G96" s="1">
        <v>95</v>
      </c>
      <c r="H96" s="1">
        <v>8</v>
      </c>
      <c r="I96" s="1">
        <f t="shared" si="3"/>
        <v>206</v>
      </c>
      <c r="J96" s="1" t="s">
        <v>744</v>
      </c>
      <c r="K96" s="1" t="s">
        <v>1368</v>
      </c>
      <c r="N96" s="50" t="str">
        <f t="shared" si="4"/>
        <v>95|8|KC|Klagenfurt||</v>
      </c>
    </row>
    <row r="97" spans="5:14">
      <c r="G97" s="1">
        <v>96</v>
      </c>
      <c r="H97" s="1">
        <v>8</v>
      </c>
      <c r="I97" s="1">
        <f t="shared" si="3"/>
        <v>206</v>
      </c>
      <c r="J97" s="1" t="s">
        <v>670</v>
      </c>
      <c r="K97" s="1" t="s">
        <v>1369</v>
      </c>
      <c r="N97" s="50" t="str">
        <f t="shared" si="4"/>
        <v>96|8|KL|Klagenfurt-Land||</v>
      </c>
    </row>
    <row r="98" spans="5:14">
      <c r="G98" s="1">
        <v>97</v>
      </c>
      <c r="H98" s="1">
        <v>8</v>
      </c>
      <c r="I98" s="1">
        <f t="shared" si="3"/>
        <v>206</v>
      </c>
      <c r="J98" s="1" t="s">
        <v>666</v>
      </c>
      <c r="K98" s="1" t="s">
        <v>1370</v>
      </c>
      <c r="N98" s="50" t="str">
        <f t="shared" si="4"/>
        <v>97|8|SP|Spittal/Drau||</v>
      </c>
    </row>
    <row r="99" spans="5:14">
      <c r="G99" s="1">
        <v>98</v>
      </c>
      <c r="H99" s="1">
        <v>8</v>
      </c>
      <c r="I99" s="1">
        <f t="shared" si="3"/>
        <v>206</v>
      </c>
      <c r="J99" s="1" t="s">
        <v>479</v>
      </c>
      <c r="K99" s="1" t="s">
        <v>1371</v>
      </c>
      <c r="N99" s="50" t="str">
        <f t="shared" si="4"/>
        <v>98|8|SV|St.Veit/Glan||</v>
      </c>
    </row>
    <row r="100" spans="5:14">
      <c r="G100" s="1">
        <v>99</v>
      </c>
      <c r="H100" s="1">
        <v>8</v>
      </c>
      <c r="I100" s="1">
        <f t="shared" si="3"/>
        <v>206</v>
      </c>
      <c r="J100" s="1" t="s">
        <v>564</v>
      </c>
      <c r="K100" s="1" t="s">
        <v>1372</v>
      </c>
      <c r="N100" s="50" t="str">
        <f t="shared" si="4"/>
        <v>99|8|VI|Villach||</v>
      </c>
    </row>
    <row r="101" spans="5:14">
      <c r="G101" s="1">
        <v>100</v>
      </c>
      <c r="H101" s="1">
        <v>8</v>
      </c>
      <c r="I101" s="1">
        <f t="shared" si="3"/>
        <v>206</v>
      </c>
      <c r="J101" s="1" t="s">
        <v>1373</v>
      </c>
      <c r="K101" s="1" t="s">
        <v>3615</v>
      </c>
      <c r="N101" s="50" t="str">
        <f t="shared" si="4"/>
        <v>100|8|VK|Volkermarkt||</v>
      </c>
    </row>
    <row r="102" spans="5:14">
      <c r="G102" s="1">
        <v>101</v>
      </c>
      <c r="H102" s="1">
        <v>8</v>
      </c>
      <c r="I102" s="1">
        <f t="shared" si="3"/>
        <v>206</v>
      </c>
      <c r="J102" s="1" t="s">
        <v>711</v>
      </c>
      <c r="K102" s="1" t="s">
        <v>1374</v>
      </c>
      <c r="N102" s="50" t="str">
        <f t="shared" si="4"/>
        <v>101|8|VL|Villach-Land||</v>
      </c>
    </row>
    <row r="103" spans="5:14">
      <c r="G103" s="1">
        <v>102</v>
      </c>
      <c r="H103" s="1">
        <v>8</v>
      </c>
      <c r="I103" s="1">
        <f t="shared" si="3"/>
        <v>206</v>
      </c>
      <c r="J103" s="1" t="s">
        <v>1375</v>
      </c>
      <c r="K103" s="1" t="s">
        <v>1376</v>
      </c>
      <c r="N103" s="50" t="str">
        <f t="shared" si="4"/>
        <v>102|8|WO|Wolfsberg||</v>
      </c>
    </row>
    <row r="104" spans="5:14">
      <c r="G104" s="1">
        <v>103</v>
      </c>
      <c r="H104" s="1">
        <v>9</v>
      </c>
      <c r="I104" s="1">
        <f t="shared" si="3"/>
        <v>206</v>
      </c>
      <c r="J104" s="1" t="s">
        <v>621</v>
      </c>
      <c r="K104" s="1" t="s">
        <v>1378</v>
      </c>
      <c r="N104" s="50" t="str">
        <f t="shared" si="4"/>
        <v>103|9|BC|Bregenz||</v>
      </c>
    </row>
    <row r="105" spans="5:14">
      <c r="G105" s="1">
        <v>104</v>
      </c>
      <c r="H105" s="1">
        <v>9</v>
      </c>
      <c r="I105" s="1">
        <f t="shared" si="3"/>
        <v>206</v>
      </c>
      <c r="J105" s="1" t="s">
        <v>1379</v>
      </c>
      <c r="K105" s="1" t="s">
        <v>1380</v>
      </c>
      <c r="N105" s="50" t="str">
        <f t="shared" si="4"/>
        <v>104|9|BZ|Bludenz||</v>
      </c>
    </row>
    <row r="106" spans="5:14">
      <c r="G106" s="1">
        <v>105</v>
      </c>
      <c r="H106" s="1">
        <v>9</v>
      </c>
      <c r="I106" s="1">
        <f t="shared" si="3"/>
        <v>206</v>
      </c>
      <c r="J106" s="1" t="s">
        <v>1381</v>
      </c>
      <c r="K106" s="1" t="s">
        <v>1382</v>
      </c>
      <c r="N106" s="50" t="str">
        <f t="shared" si="4"/>
        <v>105|9|DO|Dornbirn||</v>
      </c>
    </row>
    <row r="107" spans="5:14">
      <c r="E107" s="66"/>
      <c r="G107" s="1">
        <v>106</v>
      </c>
      <c r="H107" s="1">
        <v>9</v>
      </c>
      <c r="I107" s="1">
        <f t="shared" si="3"/>
        <v>206</v>
      </c>
      <c r="J107" s="1" t="s">
        <v>1383</v>
      </c>
      <c r="K107" s="1" t="s">
        <v>1384</v>
      </c>
      <c r="N107" s="50" t="str">
        <f t="shared" si="4"/>
        <v>106|9|FK|Feldkirch||</v>
      </c>
    </row>
    <row r="109" spans="5:14">
      <c r="N109" s="26" t="s">
        <v>3616</v>
      </c>
    </row>
    <row r="110" spans="5:14">
      <c r="N110" s="26" t="s">
        <v>1234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3182</v>
      </c>
      <c r="B1" s="55" t="s">
        <v>3624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3626</v>
      </c>
    </row>
    <row r="2" spans="1:8">
      <c r="B2" s="6">
        <v>1</v>
      </c>
      <c r="C2" s="6">
        <v>209</v>
      </c>
      <c r="D2" t="s">
        <v>812</v>
      </c>
      <c r="E2" t="s">
        <v>1395</v>
      </c>
      <c r="F2" s="50" t="str">
        <f>B2&amp;"|"&amp;C2&amp;"|"&amp;D2&amp;"|"&amp;E2</f>
        <v>1|209|AN|Antwerpen</v>
      </c>
      <c r="H2" s="99" t="s">
        <v>1226</v>
      </c>
    </row>
    <row r="3" spans="1:8">
      <c r="B3" s="6">
        <v>2</v>
      </c>
      <c r="C3" s="6">
        <v>209</v>
      </c>
      <c r="D3" t="s">
        <v>560</v>
      </c>
      <c r="E3" t="s">
        <v>1396</v>
      </c>
      <c r="F3" s="50" t="str">
        <f t="shared" ref="F3:F12" si="0">B3&amp;"|"&amp;C3&amp;"|"&amp;D3&amp;"|"&amp;E3</f>
        <v>2|209|BR|Brussels</v>
      </c>
      <c r="H3" s="101" t="s">
        <v>3627</v>
      </c>
    </row>
    <row r="4" spans="1:8">
      <c r="B4" s="6">
        <v>3</v>
      </c>
      <c r="C4" s="6">
        <v>209</v>
      </c>
      <c r="D4" t="s">
        <v>1397</v>
      </c>
      <c r="E4" t="s">
        <v>1398</v>
      </c>
      <c r="F4" s="50" t="str">
        <f t="shared" si="0"/>
        <v>3|209|BW|Brabant Wallon</v>
      </c>
      <c r="H4" s="101" t="s">
        <v>3278</v>
      </c>
    </row>
    <row r="5" spans="1:8">
      <c r="B5" s="6">
        <v>4</v>
      </c>
      <c r="C5" s="6">
        <v>209</v>
      </c>
      <c r="D5" t="s">
        <v>1399</v>
      </c>
      <c r="E5" t="s">
        <v>1400</v>
      </c>
      <c r="F5" s="50" t="str">
        <f t="shared" si="0"/>
        <v>4|209|HT|Hainaut</v>
      </c>
      <c r="H5" s="101" t="s">
        <v>3162</v>
      </c>
    </row>
    <row r="6" spans="1:8">
      <c r="B6" s="6">
        <v>5</v>
      </c>
      <c r="C6" s="6">
        <v>209</v>
      </c>
      <c r="D6" t="s">
        <v>1338</v>
      </c>
      <c r="E6" t="s">
        <v>1401</v>
      </c>
      <c r="F6" s="50" t="str">
        <f t="shared" si="0"/>
        <v>5|209|LB|Limburg</v>
      </c>
      <c r="H6" s="101" t="s">
        <v>3356</v>
      </c>
    </row>
    <row r="7" spans="1:8">
      <c r="B7" s="6">
        <v>6</v>
      </c>
      <c r="C7" s="6">
        <v>209</v>
      </c>
      <c r="D7" t="s">
        <v>1402</v>
      </c>
      <c r="E7" t="s">
        <v>1403</v>
      </c>
      <c r="F7" s="50" t="str">
        <f t="shared" si="0"/>
        <v>6|209|LG|Liêge</v>
      </c>
      <c r="H7" s="101" t="s">
        <v>3628</v>
      </c>
    </row>
    <row r="8" spans="1:8">
      <c r="B8" s="6">
        <v>7</v>
      </c>
      <c r="C8" s="6">
        <v>209</v>
      </c>
      <c r="D8" t="s">
        <v>1404</v>
      </c>
      <c r="E8" t="s">
        <v>1405</v>
      </c>
      <c r="F8" s="50" t="str">
        <f t="shared" si="0"/>
        <v>7|209|NM|Namur</v>
      </c>
      <c r="H8" s="99" t="s">
        <v>1230</v>
      </c>
    </row>
    <row r="9" spans="1:8">
      <c r="B9" s="6">
        <v>8</v>
      </c>
      <c r="C9" s="6">
        <v>209</v>
      </c>
      <c r="D9" t="s">
        <v>1406</v>
      </c>
      <c r="E9" t="s">
        <v>1407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1408</v>
      </c>
      <c r="E10" t="s">
        <v>1409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1320</v>
      </c>
      <c r="E11" t="s">
        <v>1410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1411</v>
      </c>
      <c r="E12" t="s">
        <v>1412</v>
      </c>
      <c r="F12" s="50" t="str">
        <f t="shared" si="0"/>
        <v>11|209|WV|West-Vlaanderen</v>
      </c>
    </row>
    <row r="14" spans="1:8">
      <c r="F14" s="26" t="s">
        <v>3625</v>
      </c>
    </row>
    <row r="15" spans="1:8">
      <c r="F15" s="26" t="s">
        <v>1394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N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9" width="17.7109375" style="1" hidden="1" customWidth="1"/>
    <col min="10" max="10" width="5.28515625" style="1" hidden="1" customWidth="1"/>
    <col min="11" max="11" width="20.710937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95" t="s">
        <v>3638</v>
      </c>
      <c r="C1" s="95" t="s">
        <v>3276</v>
      </c>
      <c r="D1" s="95" t="s">
        <v>1233</v>
      </c>
      <c r="E1" s="36" t="str">
        <f>B1&amp;"|"&amp;C1&amp;"|"&amp;D1</f>
        <v>pas212_region_id|dxcc_code|region</v>
      </c>
      <c r="G1" s="118" t="s">
        <v>3639</v>
      </c>
      <c r="H1" s="118" t="s">
        <v>3638</v>
      </c>
      <c r="I1" s="118"/>
      <c r="J1" s="118" t="s">
        <v>404</v>
      </c>
      <c r="K1" s="118" t="s">
        <v>471</v>
      </c>
      <c r="L1" s="36" t="str">
        <f>G1&amp;"|"&amp;H1&amp;"|"&amp;J1&amp;"|"&amp;K1</f>
        <v>pas212_subdivision_id|pas212_region_id|code|subdivision</v>
      </c>
      <c r="N1" s="63" t="s">
        <v>3629</v>
      </c>
    </row>
    <row r="2" spans="1:14">
      <c r="B2" s="1">
        <v>1</v>
      </c>
      <c r="C2" s="1">
        <v>212</v>
      </c>
      <c r="D2" s="1" t="s">
        <v>1414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>
        <f>$C$2</f>
        <v>212</v>
      </c>
      <c r="J2" s="1" t="s">
        <v>527</v>
      </c>
      <c r="K2" s="1" t="s">
        <v>1414</v>
      </c>
      <c r="L2" s="50" t="str">
        <f>G2&amp;"|"&amp;H2&amp;"|"&amp;J2&amp;"|"&amp;K2</f>
        <v>1|1|BU|Burgas</v>
      </c>
      <c r="N2" s="63" t="s">
        <v>1226</v>
      </c>
    </row>
    <row r="3" spans="1:14">
      <c r="B3" s="1">
        <v>2</v>
      </c>
      <c r="C3" s="1">
        <v>212</v>
      </c>
      <c r="D3" s="1" t="s">
        <v>1417</v>
      </c>
      <c r="E3" s="50" t="str">
        <f t="shared" si="0"/>
        <v>2|212|City of Sofia</v>
      </c>
      <c r="G3" s="1">
        <v>2</v>
      </c>
      <c r="H3" s="1">
        <v>1</v>
      </c>
      <c r="I3" s="1">
        <f t="shared" ref="I3:I29" si="1">$C$2</f>
        <v>212</v>
      </c>
      <c r="J3" s="1" t="s">
        <v>516</v>
      </c>
      <c r="K3" s="1" t="s">
        <v>1415</v>
      </c>
      <c r="L3" s="50" t="str">
        <f t="shared" ref="L3:L29" si="2">G3&amp;"|"&amp;H3&amp;"|"&amp;J3&amp;"|"&amp;K3</f>
        <v>2|1|SL|Sliven</v>
      </c>
      <c r="N3" s="64" t="s">
        <v>3630</v>
      </c>
    </row>
    <row r="4" spans="1:14">
      <c r="B4" s="1">
        <v>3</v>
      </c>
      <c r="C4" s="1">
        <v>212</v>
      </c>
      <c r="D4" s="1" t="s">
        <v>1419</v>
      </c>
      <c r="E4" s="50" t="str">
        <f t="shared" si="0"/>
        <v>3|212|Hashkovo</v>
      </c>
      <c r="G4" s="1">
        <v>3</v>
      </c>
      <c r="H4" s="1">
        <v>1</v>
      </c>
      <c r="I4" s="1">
        <f t="shared" si="1"/>
        <v>212</v>
      </c>
      <c r="J4" s="1" t="s">
        <v>529</v>
      </c>
      <c r="K4" s="1" t="s">
        <v>1416</v>
      </c>
      <c r="L4" s="50" t="str">
        <f t="shared" si="2"/>
        <v>3|1|YA|Yambol (Jambol)</v>
      </c>
      <c r="N4" s="64" t="s">
        <v>3278</v>
      </c>
    </row>
    <row r="5" spans="1:14">
      <c r="B5" s="1">
        <v>4</v>
      </c>
      <c r="C5" s="1">
        <v>212</v>
      </c>
      <c r="D5" s="1" t="s">
        <v>1422</v>
      </c>
      <c r="E5" s="50" t="str">
        <f t="shared" si="0"/>
        <v>4|212|Plovdiv</v>
      </c>
      <c r="G5" s="1">
        <v>4</v>
      </c>
      <c r="H5" s="1">
        <v>2</v>
      </c>
      <c r="I5" s="1">
        <f t="shared" si="1"/>
        <v>212</v>
      </c>
      <c r="J5" s="1" t="s">
        <v>750</v>
      </c>
      <c r="K5" s="1" t="s">
        <v>1418</v>
      </c>
      <c r="L5" s="50" t="str">
        <f t="shared" si="2"/>
        <v>4|2|SO|Sofija Grad</v>
      </c>
      <c r="N5" s="64" t="s">
        <v>3636</v>
      </c>
    </row>
    <row r="6" spans="1:14">
      <c r="B6" s="1">
        <v>5</v>
      </c>
      <c r="C6" s="1">
        <v>212</v>
      </c>
      <c r="D6" s="1" t="s">
        <v>1425</v>
      </c>
      <c r="E6" s="50" t="str">
        <f t="shared" si="0"/>
        <v>5|212|Sofia</v>
      </c>
      <c r="G6" s="1">
        <v>5</v>
      </c>
      <c r="H6" s="1">
        <v>3</v>
      </c>
      <c r="I6" s="1">
        <f t="shared" si="1"/>
        <v>212</v>
      </c>
      <c r="J6" s="1" t="s">
        <v>534</v>
      </c>
      <c r="K6" s="1" t="s">
        <v>1420</v>
      </c>
      <c r="L6" s="50" t="str">
        <f t="shared" si="2"/>
        <v>5|3|HA|Haskovo</v>
      </c>
      <c r="N6" s="64" t="s">
        <v>3631</v>
      </c>
    </row>
    <row r="7" spans="1:14">
      <c r="B7" s="1">
        <v>6</v>
      </c>
      <c r="C7" s="1">
        <v>212</v>
      </c>
      <c r="D7" s="1" t="s">
        <v>3256</v>
      </c>
      <c r="E7" s="50" t="str">
        <f t="shared" si="0"/>
        <v>6|212|Lovec</v>
      </c>
      <c r="G7" s="1">
        <v>6</v>
      </c>
      <c r="H7" s="1">
        <v>3</v>
      </c>
      <c r="I7" s="1">
        <f t="shared" si="1"/>
        <v>212</v>
      </c>
      <c r="J7" s="1" t="s">
        <v>942</v>
      </c>
      <c r="K7" s="1" t="s">
        <v>3249</v>
      </c>
      <c r="L7" s="50" t="str">
        <f t="shared" si="2"/>
        <v>6|3|KA|Kardzali</v>
      </c>
      <c r="N7" s="63" t="s">
        <v>1230</v>
      </c>
    </row>
    <row r="8" spans="1:14">
      <c r="B8" s="1">
        <v>7</v>
      </c>
      <c r="C8" s="1">
        <v>212</v>
      </c>
      <c r="D8" s="1" t="s">
        <v>1436</v>
      </c>
      <c r="E8" s="50" t="str">
        <f t="shared" si="0"/>
        <v>7|212|Montanta</v>
      </c>
      <c r="G8" s="1">
        <v>7</v>
      </c>
      <c r="H8" s="1">
        <v>3</v>
      </c>
      <c r="I8" s="1">
        <f t="shared" si="1"/>
        <v>212</v>
      </c>
      <c r="J8" s="1" t="s">
        <v>1362</v>
      </c>
      <c r="K8" s="1" t="s">
        <v>1421</v>
      </c>
      <c r="L8" s="50" t="str">
        <f t="shared" si="2"/>
        <v>7|3|SZ|Stara Zagora</v>
      </c>
    </row>
    <row r="9" spans="1:14">
      <c r="B9" s="1">
        <v>8</v>
      </c>
      <c r="C9" s="1">
        <v>212</v>
      </c>
      <c r="D9" s="1" t="s">
        <v>1441</v>
      </c>
      <c r="E9" s="50" t="str">
        <f t="shared" si="0"/>
        <v>8|212|Ruse</v>
      </c>
      <c r="G9" s="1">
        <v>8</v>
      </c>
      <c r="H9" s="1">
        <v>4</v>
      </c>
      <c r="I9" s="1">
        <f t="shared" si="1"/>
        <v>212</v>
      </c>
      <c r="J9" s="1" t="s">
        <v>788</v>
      </c>
      <c r="K9" s="1" t="s">
        <v>3250</v>
      </c>
      <c r="L9" s="50" t="str">
        <f t="shared" si="2"/>
        <v>8|4|PA|Pazardzik</v>
      </c>
      <c r="N9" s="63" t="s">
        <v>3632</v>
      </c>
    </row>
    <row r="10" spans="1:14">
      <c r="B10" s="1">
        <v>9</v>
      </c>
      <c r="C10" s="1">
        <v>212</v>
      </c>
      <c r="D10" s="1" t="s">
        <v>1445</v>
      </c>
      <c r="E10" s="50" t="str">
        <f t="shared" si="0"/>
        <v>9|212|Varna</v>
      </c>
      <c r="G10" s="1">
        <v>9</v>
      </c>
      <c r="H10" s="1">
        <v>4</v>
      </c>
      <c r="I10" s="1">
        <f t="shared" si="1"/>
        <v>212</v>
      </c>
      <c r="J10" s="1" t="s">
        <v>1423</v>
      </c>
      <c r="K10" s="1" t="s">
        <v>1422</v>
      </c>
      <c r="L10" s="50" t="str">
        <f t="shared" si="2"/>
        <v>9|4|PD|Plovdiv</v>
      </c>
      <c r="N10" s="63" t="s">
        <v>1226</v>
      </c>
    </row>
    <row r="11" spans="1:14">
      <c r="G11" s="1">
        <v>10</v>
      </c>
      <c r="H11" s="1">
        <v>4</v>
      </c>
      <c r="I11" s="1">
        <f t="shared" si="1"/>
        <v>212</v>
      </c>
      <c r="J11" s="1" t="s">
        <v>693</v>
      </c>
      <c r="K11" s="1" t="s">
        <v>1424</v>
      </c>
      <c r="L11" s="50" t="str">
        <f t="shared" si="2"/>
        <v>10|4|SM|Smoljan</v>
      </c>
      <c r="N11" s="64" t="s">
        <v>3633</v>
      </c>
    </row>
    <row r="12" spans="1:14">
      <c r="E12" s="26" t="s">
        <v>3637</v>
      </c>
      <c r="G12" s="1">
        <v>11</v>
      </c>
      <c r="H12" s="1">
        <v>5</v>
      </c>
      <c r="I12" s="1">
        <f t="shared" si="1"/>
        <v>212</v>
      </c>
      <c r="J12" s="1" t="s">
        <v>1247</v>
      </c>
      <c r="K12" s="1" t="s">
        <v>1426</v>
      </c>
      <c r="L12" s="50" t="str">
        <f t="shared" si="2"/>
        <v>11|5|BL|Blagoevgrad</v>
      </c>
      <c r="N12" s="64" t="s">
        <v>3634</v>
      </c>
    </row>
    <row r="13" spans="1:14">
      <c r="E13" s="26" t="s">
        <v>1413</v>
      </c>
      <c r="G13" s="1">
        <v>12</v>
      </c>
      <c r="H13" s="1">
        <v>5</v>
      </c>
      <c r="I13" s="1">
        <f t="shared" si="1"/>
        <v>212</v>
      </c>
      <c r="J13" s="1" t="s">
        <v>1427</v>
      </c>
      <c r="K13" s="1" t="s">
        <v>1428</v>
      </c>
      <c r="L13" s="50" t="str">
        <f t="shared" si="2"/>
        <v>12|5|KD|Kjustendil</v>
      </c>
      <c r="N13" s="64" t="s">
        <v>1228</v>
      </c>
    </row>
    <row r="14" spans="1:14">
      <c r="G14" s="1">
        <v>13</v>
      </c>
      <c r="H14" s="1">
        <v>5</v>
      </c>
      <c r="I14" s="1">
        <f t="shared" si="1"/>
        <v>212</v>
      </c>
      <c r="J14" s="1" t="s">
        <v>525</v>
      </c>
      <c r="K14" s="1" t="s">
        <v>1429</v>
      </c>
      <c r="L14" s="50" t="str">
        <f t="shared" si="2"/>
        <v>13|5|PK|Pernik</v>
      </c>
      <c r="N14" s="64" t="s">
        <v>3356</v>
      </c>
    </row>
    <row r="15" spans="1:14">
      <c r="G15" s="1">
        <v>14</v>
      </c>
      <c r="H15" s="1">
        <v>5</v>
      </c>
      <c r="I15" s="1">
        <f t="shared" si="1"/>
        <v>212</v>
      </c>
      <c r="J15" s="1" t="s">
        <v>1430</v>
      </c>
      <c r="K15" s="1" t="s">
        <v>1431</v>
      </c>
      <c r="L15" s="50" t="str">
        <f t="shared" si="2"/>
        <v>14|5|SF|Sofija (Sofia)</v>
      </c>
      <c r="N15" s="64" t="s">
        <v>3635</v>
      </c>
    </row>
    <row r="16" spans="1:14">
      <c r="G16" s="1">
        <v>15</v>
      </c>
      <c r="H16" s="1">
        <v>6</v>
      </c>
      <c r="I16" s="1">
        <f t="shared" si="1"/>
        <v>212</v>
      </c>
      <c r="J16" s="1" t="s">
        <v>507</v>
      </c>
      <c r="K16" s="1" t="s">
        <v>1432</v>
      </c>
      <c r="L16" s="50" t="str">
        <f t="shared" si="2"/>
        <v>15|6|GA|Gabrovo</v>
      </c>
      <c r="N16" s="63" t="s">
        <v>1230</v>
      </c>
    </row>
    <row r="17" spans="3:12">
      <c r="G17" s="1">
        <v>16</v>
      </c>
      <c r="H17" s="1">
        <v>6</v>
      </c>
      <c r="I17" s="1">
        <f t="shared" si="1"/>
        <v>212</v>
      </c>
      <c r="J17" s="1" t="s">
        <v>1433</v>
      </c>
      <c r="K17" s="1" t="s">
        <v>3251</v>
      </c>
      <c r="L17" s="50" t="str">
        <f t="shared" si="2"/>
        <v>16|6|LV|Lovec (Lovech)</v>
      </c>
    </row>
    <row r="18" spans="3:12">
      <c r="C18" s="72"/>
      <c r="E18" s="66"/>
      <c r="G18" s="1">
        <v>17</v>
      </c>
      <c r="H18" s="1">
        <v>6</v>
      </c>
      <c r="I18" s="1">
        <f t="shared" si="1"/>
        <v>212</v>
      </c>
      <c r="J18" s="1" t="s">
        <v>1266</v>
      </c>
      <c r="K18" s="1" t="s">
        <v>1434</v>
      </c>
      <c r="L18" s="50" t="str">
        <f t="shared" si="2"/>
        <v>17|6|PL|Pleven</v>
      </c>
    </row>
    <row r="19" spans="3:12">
      <c r="G19" s="1">
        <v>18</v>
      </c>
      <c r="H19" s="1">
        <v>6</v>
      </c>
      <c r="I19" s="1">
        <f t="shared" si="1"/>
        <v>212</v>
      </c>
      <c r="J19" s="1" t="s">
        <v>1435</v>
      </c>
      <c r="K19" s="1" t="s">
        <v>3252</v>
      </c>
      <c r="L19" s="50" t="str">
        <f t="shared" si="2"/>
        <v>18|6|VT|Veliko Tarnovo</v>
      </c>
    </row>
    <row r="20" spans="3:12">
      <c r="E20" s="66"/>
      <c r="G20" s="1">
        <v>19</v>
      </c>
      <c r="H20" s="1">
        <v>7</v>
      </c>
      <c r="I20" s="1">
        <f t="shared" si="1"/>
        <v>212</v>
      </c>
      <c r="J20" s="1" t="s">
        <v>807</v>
      </c>
      <c r="K20" s="1" t="s">
        <v>1437</v>
      </c>
      <c r="L20" s="50" t="str">
        <f t="shared" si="2"/>
        <v>19|7|MN|Montana</v>
      </c>
    </row>
    <row r="21" spans="3:12">
      <c r="G21" s="1">
        <v>20</v>
      </c>
      <c r="H21" s="1">
        <v>7</v>
      </c>
      <c r="I21" s="1">
        <f t="shared" si="1"/>
        <v>212</v>
      </c>
      <c r="J21" s="1" t="s">
        <v>1438</v>
      </c>
      <c r="K21" s="1" t="s">
        <v>1439</v>
      </c>
      <c r="L21" s="50" t="str">
        <f t="shared" si="2"/>
        <v>20|7|VD|Vidin</v>
      </c>
    </row>
    <row r="22" spans="3:12">
      <c r="C22" s="72"/>
      <c r="G22" s="1">
        <v>21</v>
      </c>
      <c r="H22" s="1">
        <v>7</v>
      </c>
      <c r="I22" s="1">
        <f t="shared" si="1"/>
        <v>212</v>
      </c>
      <c r="J22" s="1" t="s">
        <v>701</v>
      </c>
      <c r="K22" s="1" t="s">
        <v>1440</v>
      </c>
      <c r="L22" s="50" t="str">
        <f t="shared" si="2"/>
        <v>21|7|VR|Vraca</v>
      </c>
    </row>
    <row r="23" spans="3:12">
      <c r="G23" s="1">
        <v>22</v>
      </c>
      <c r="H23" s="1">
        <v>8</v>
      </c>
      <c r="I23" s="1">
        <f t="shared" si="1"/>
        <v>212</v>
      </c>
      <c r="J23" s="1" t="s">
        <v>1442</v>
      </c>
      <c r="K23" s="1" t="s">
        <v>1443</v>
      </c>
      <c r="L23" s="50" t="str">
        <f t="shared" si="2"/>
        <v>22|8|RZ|Razgrad</v>
      </c>
    </row>
    <row r="24" spans="3:12">
      <c r="C24" s="72"/>
      <c r="G24" s="1">
        <v>23</v>
      </c>
      <c r="H24" s="1">
        <v>8</v>
      </c>
      <c r="I24" s="1">
        <f t="shared" si="1"/>
        <v>212</v>
      </c>
      <c r="J24" s="1" t="s">
        <v>907</v>
      </c>
      <c r="K24" s="1" t="s">
        <v>1441</v>
      </c>
      <c r="L24" s="50" t="str">
        <f t="shared" si="2"/>
        <v>23|8|RS|Ruse</v>
      </c>
    </row>
    <row r="25" spans="3:12">
      <c r="G25" s="1">
        <v>24</v>
      </c>
      <c r="H25" s="1">
        <v>8</v>
      </c>
      <c r="I25" s="1">
        <f t="shared" si="1"/>
        <v>212</v>
      </c>
      <c r="J25" s="1" t="s">
        <v>790</v>
      </c>
      <c r="K25" s="1" t="s">
        <v>1444</v>
      </c>
      <c r="L25" s="50" t="str">
        <f t="shared" si="2"/>
        <v>24|8|SS|Silistra</v>
      </c>
    </row>
    <row r="26" spans="3:12">
      <c r="G26" s="1">
        <v>25</v>
      </c>
      <c r="H26" s="1">
        <v>8</v>
      </c>
      <c r="I26" s="1">
        <f t="shared" si="1"/>
        <v>212</v>
      </c>
      <c r="J26" s="1" t="s">
        <v>732</v>
      </c>
      <c r="K26" s="1" t="s">
        <v>3253</v>
      </c>
      <c r="L26" s="50" t="str">
        <f t="shared" si="2"/>
        <v>25|8|TA|Targoviste</v>
      </c>
    </row>
    <row r="27" spans="3:12">
      <c r="E27" s="66"/>
      <c r="G27" s="1">
        <v>26</v>
      </c>
      <c r="H27" s="1">
        <v>9</v>
      </c>
      <c r="I27" s="1">
        <f t="shared" si="1"/>
        <v>212</v>
      </c>
      <c r="J27" s="1" t="s">
        <v>1381</v>
      </c>
      <c r="K27" s="1" t="s">
        <v>3254</v>
      </c>
      <c r="L27" s="50" t="str">
        <f t="shared" si="2"/>
        <v>26|9|DO|Dobric</v>
      </c>
    </row>
    <row r="28" spans="3:12">
      <c r="C28" s="72"/>
      <c r="G28" s="1">
        <v>27</v>
      </c>
      <c r="H28" s="1">
        <v>9</v>
      </c>
      <c r="I28" s="1">
        <f t="shared" si="1"/>
        <v>212</v>
      </c>
      <c r="J28" s="1" t="s">
        <v>1220</v>
      </c>
      <c r="K28" s="1" t="s">
        <v>3255</v>
      </c>
      <c r="L28" s="50" t="str">
        <f t="shared" si="2"/>
        <v>27|9|SN|Sumen</v>
      </c>
    </row>
    <row r="29" spans="3:12">
      <c r="G29" s="1">
        <v>28</v>
      </c>
      <c r="H29" s="1">
        <v>9</v>
      </c>
      <c r="I29" s="1">
        <f t="shared" si="1"/>
        <v>212</v>
      </c>
      <c r="J29" s="1" t="s">
        <v>1446</v>
      </c>
      <c r="K29" s="1" t="s">
        <v>1445</v>
      </c>
      <c r="L29" s="50" t="str">
        <f t="shared" si="2"/>
        <v>28|9|VN|Varna</v>
      </c>
    </row>
    <row r="31" spans="3:12">
      <c r="L31" s="26" t="s">
        <v>3640</v>
      </c>
    </row>
    <row r="32" spans="3:12">
      <c r="L32" s="26" t="s">
        <v>1413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3642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3643</v>
      </c>
    </row>
    <row r="2" spans="1:8">
      <c r="B2" s="6">
        <v>1</v>
      </c>
      <c r="C2" s="6">
        <v>214</v>
      </c>
      <c r="D2" t="s">
        <v>1448</v>
      </c>
      <c r="E2" t="s">
        <v>1449</v>
      </c>
      <c r="F2" s="50" t="str">
        <f>B2&amp;"|"&amp;C2&amp;"|"&amp;D2&amp;"|"&amp;E2</f>
        <v>1|214|2A|Corse-du-Sud</v>
      </c>
      <c r="H2" s="99" t="s">
        <v>1226</v>
      </c>
    </row>
    <row r="3" spans="1:8">
      <c r="B3" s="6">
        <v>2</v>
      </c>
      <c r="C3" s="6">
        <v>214</v>
      </c>
      <c r="D3" t="s">
        <v>1450</v>
      </c>
      <c r="E3" t="s">
        <v>1451</v>
      </c>
      <c r="F3" s="50" t="str">
        <f t="shared" ref="F3" si="0">B3&amp;"|"&amp;C3&amp;"|"&amp;D3&amp;"|"&amp;E3</f>
        <v>2|214|2B|Haute-Corse</v>
      </c>
      <c r="H3" s="101" t="s">
        <v>3644</v>
      </c>
    </row>
    <row r="4" spans="1:8">
      <c r="H4" s="101" t="s">
        <v>3278</v>
      </c>
    </row>
    <row r="5" spans="1:8">
      <c r="F5" s="26" t="s">
        <v>3646</v>
      </c>
      <c r="H5" s="101" t="s">
        <v>3163</v>
      </c>
    </row>
    <row r="6" spans="1:8">
      <c r="F6" s="26" t="s">
        <v>1447</v>
      </c>
      <c r="H6" s="101" t="s">
        <v>3356</v>
      </c>
    </row>
    <row r="7" spans="1:8">
      <c r="H7" s="101" t="s">
        <v>3645</v>
      </c>
    </row>
    <row r="8" spans="1:8">
      <c r="H8" s="99" t="s">
        <v>1230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3182</v>
      </c>
      <c r="B1" s="39" t="s">
        <v>3649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3654</v>
      </c>
    </row>
    <row r="2" spans="1:8">
      <c r="B2" s="6">
        <v>1</v>
      </c>
      <c r="C2" s="6">
        <v>221</v>
      </c>
      <c r="D2" s="6">
        <v>15</v>
      </c>
      <c r="E2" t="s">
        <v>1453</v>
      </c>
      <c r="F2" s="50" t="str">
        <f>B2&amp;"|"&amp;C2&amp;"|"&amp;D2&amp;"|"&amp;E2</f>
        <v>1|221|15|Koebenhavns amt</v>
      </c>
      <c r="H2" s="99" t="s">
        <v>1226</v>
      </c>
    </row>
    <row r="3" spans="1:8">
      <c r="B3" s="6">
        <v>2</v>
      </c>
      <c r="C3" s="6">
        <v>221</v>
      </c>
      <c r="D3" s="6">
        <v>20</v>
      </c>
      <c r="E3" t="s">
        <v>1454</v>
      </c>
      <c r="F3" s="50" t="str">
        <f t="shared" ref="F3:F17" si="0">B3&amp;"|"&amp;C3&amp;"|"&amp;D3&amp;"|"&amp;E3</f>
        <v>2|221|20|Frederiksborg amt</v>
      </c>
      <c r="H3" s="101" t="s">
        <v>3655</v>
      </c>
    </row>
    <row r="4" spans="1:8">
      <c r="B4" s="6">
        <v>3</v>
      </c>
      <c r="C4" s="6">
        <v>221</v>
      </c>
      <c r="D4" s="6">
        <v>25</v>
      </c>
      <c r="E4" t="s">
        <v>1455</v>
      </c>
      <c r="F4" s="50" t="str">
        <f t="shared" si="0"/>
        <v>3|221|25|Roskilde amt</v>
      </c>
      <c r="H4" s="101" t="s">
        <v>3278</v>
      </c>
    </row>
    <row r="5" spans="1:8">
      <c r="B5" s="6">
        <v>4</v>
      </c>
      <c r="C5" s="6">
        <v>221</v>
      </c>
      <c r="D5" s="6">
        <v>30</v>
      </c>
      <c r="E5" t="s">
        <v>1456</v>
      </c>
      <c r="F5" s="50" t="str">
        <f t="shared" si="0"/>
        <v>4|221|30|Vestsjaellands amt</v>
      </c>
      <c r="H5" s="101" t="s">
        <v>3164</v>
      </c>
    </row>
    <row r="6" spans="1:8">
      <c r="B6" s="6">
        <v>5</v>
      </c>
      <c r="C6" s="6">
        <v>221</v>
      </c>
      <c r="D6" s="6">
        <v>35</v>
      </c>
      <c r="E6" t="s">
        <v>3653</v>
      </c>
      <c r="F6" s="50" t="str">
        <f t="shared" si="0"/>
        <v>5|221|35|Storstrom amt (Storstroems)</v>
      </c>
      <c r="H6" s="101" t="s">
        <v>3356</v>
      </c>
    </row>
    <row r="7" spans="1:8">
      <c r="B7" s="6">
        <v>6</v>
      </c>
      <c r="C7" s="6">
        <v>221</v>
      </c>
      <c r="D7" s="6">
        <v>40</v>
      </c>
      <c r="E7" t="s">
        <v>1457</v>
      </c>
      <c r="F7" s="50" t="str">
        <f t="shared" si="0"/>
        <v>6|221|40|Bornholms amt</v>
      </c>
      <c r="H7" s="101" t="s">
        <v>3656</v>
      </c>
    </row>
    <row r="8" spans="1:8">
      <c r="B8" s="6">
        <v>7</v>
      </c>
      <c r="C8" s="6">
        <v>221</v>
      </c>
      <c r="D8" s="6">
        <v>42</v>
      </c>
      <c r="E8" t="s">
        <v>1458</v>
      </c>
      <c r="F8" s="50" t="str">
        <f t="shared" si="0"/>
        <v>7|221|42|Fyns amt</v>
      </c>
      <c r="H8" s="99" t="s">
        <v>1230</v>
      </c>
    </row>
    <row r="9" spans="1:8">
      <c r="B9" s="6">
        <v>8</v>
      </c>
      <c r="C9" s="6">
        <v>221</v>
      </c>
      <c r="D9" s="6">
        <v>50</v>
      </c>
      <c r="E9" t="s">
        <v>3650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3651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3652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1464</v>
      </c>
      <c r="F17" s="50" t="str">
        <f t="shared" si="0"/>
        <v>16|221|147|Frederiksberg</v>
      </c>
    </row>
    <row r="19" spans="2:6">
      <c r="F19" s="26" t="s">
        <v>3648</v>
      </c>
    </row>
    <row r="20" spans="2:6">
      <c r="F20" s="26" t="s">
        <v>1452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N434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28515625" style="1" hidden="1" customWidth="1"/>
    <col min="11" max="11" width="17.8554687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95" t="s">
        <v>3664</v>
      </c>
      <c r="C1" s="95" t="s">
        <v>3276</v>
      </c>
      <c r="D1" s="95" t="s">
        <v>1233</v>
      </c>
      <c r="E1" s="36" t="str">
        <f>B1&amp;"|"&amp;C1&amp;"|"&amp;D1</f>
        <v>pas224_region_id|dxcc_code|region</v>
      </c>
      <c r="G1" s="118" t="s">
        <v>3665</v>
      </c>
      <c r="H1" s="118" t="s">
        <v>3664</v>
      </c>
      <c r="I1" s="118"/>
      <c r="J1" s="118" t="s">
        <v>404</v>
      </c>
      <c r="K1" s="118" t="s">
        <v>471</v>
      </c>
      <c r="L1" s="36" t="str">
        <f>G1&amp;"|"&amp;H1&amp;"|"&amp;J1&amp;"|"&amp;K1</f>
        <v>pas224_subdivision_id|pas224_region_id|code|subdivision</v>
      </c>
      <c r="N1" s="63" t="s">
        <v>3657</v>
      </c>
    </row>
    <row r="2" spans="1:14">
      <c r="B2" s="1">
        <v>1</v>
      </c>
      <c r="C2" s="1">
        <v>224</v>
      </c>
      <c r="D2" s="1" t="s">
        <v>3666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>
        <f>$C$2</f>
        <v>224</v>
      </c>
      <c r="J2" s="1">
        <v>100</v>
      </c>
      <c r="K2" s="1" t="s">
        <v>1466</v>
      </c>
      <c r="L2" s="50" t="str">
        <f>G2&amp;"|"&amp;H2&amp;"|"&amp;J2&amp;"|"&amp;K2</f>
        <v>1|1|100|Somero</v>
      </c>
      <c r="N2" s="63" t="s">
        <v>1226</v>
      </c>
    </row>
    <row r="3" spans="1:14">
      <c r="B3" s="1">
        <v>2</v>
      </c>
      <c r="C3" s="1">
        <v>224</v>
      </c>
      <c r="D3" s="1" t="s">
        <v>3667</v>
      </c>
      <c r="E3" s="50" t="str">
        <f t="shared" si="0"/>
        <v>2|224|Uudenmaa (Uudenmaan laani)</v>
      </c>
      <c r="G3" s="1">
        <v>2</v>
      </c>
      <c r="H3" s="1">
        <v>1</v>
      </c>
      <c r="I3" s="1">
        <f t="shared" ref="I3:I66" si="1">$C$2</f>
        <v>224</v>
      </c>
      <c r="J3" s="1">
        <v>102</v>
      </c>
      <c r="K3" s="1" t="s">
        <v>1467</v>
      </c>
      <c r="L3" s="50" t="str">
        <f t="shared" ref="L3:L66" si="2">G3&amp;"|"&amp;H3&amp;"|"&amp;J3&amp;"|"&amp;K3</f>
        <v>2|1|102|Alastaro</v>
      </c>
      <c r="N3" s="64" t="s">
        <v>3658</v>
      </c>
    </row>
    <row r="4" spans="1:14">
      <c r="B4" s="1">
        <v>3</v>
      </c>
      <c r="C4" s="1">
        <v>224</v>
      </c>
      <c r="D4" s="1" t="s">
        <v>3746</v>
      </c>
      <c r="E4" s="50" t="str">
        <f t="shared" si="0"/>
        <v>3|224|Haeme (Hameen laani)</v>
      </c>
      <c r="G4" s="1">
        <v>3</v>
      </c>
      <c r="H4" s="1">
        <v>1</v>
      </c>
      <c r="I4" s="1">
        <f t="shared" si="1"/>
        <v>224</v>
      </c>
      <c r="J4" s="1">
        <v>103</v>
      </c>
      <c r="K4" s="1" t="s">
        <v>1468</v>
      </c>
      <c r="L4" s="50" t="str">
        <f t="shared" si="2"/>
        <v>3|1|103|Askainen</v>
      </c>
      <c r="N4" s="64" t="s">
        <v>3278</v>
      </c>
    </row>
    <row r="5" spans="1:14">
      <c r="B5" s="1">
        <v>4</v>
      </c>
      <c r="C5" s="1">
        <v>224</v>
      </c>
      <c r="D5" s="1" t="s">
        <v>3668</v>
      </c>
      <c r="E5" s="50" t="str">
        <f t="shared" si="0"/>
        <v>4|224|Mikkeli (Mikkelin laani)</v>
      </c>
      <c r="G5" s="1">
        <v>4</v>
      </c>
      <c r="H5" s="1">
        <v>1</v>
      </c>
      <c r="I5" s="1">
        <f t="shared" si="1"/>
        <v>224</v>
      </c>
      <c r="J5" s="1">
        <v>104</v>
      </c>
      <c r="K5" s="1" t="s">
        <v>1469</v>
      </c>
      <c r="L5" s="50" t="str">
        <f t="shared" si="2"/>
        <v>4|1|104|Aura</v>
      </c>
      <c r="N5" s="64" t="s">
        <v>3636</v>
      </c>
    </row>
    <row r="6" spans="1:14">
      <c r="B6" s="1">
        <v>5</v>
      </c>
      <c r="C6" s="1">
        <v>224</v>
      </c>
      <c r="D6" s="1" t="s">
        <v>3669</v>
      </c>
      <c r="E6" s="50" t="str">
        <f t="shared" si="0"/>
        <v>5|224|Kymi (Kymen laani)</v>
      </c>
      <c r="G6" s="1">
        <v>5</v>
      </c>
      <c r="H6" s="1">
        <v>1</v>
      </c>
      <c r="I6" s="1">
        <f t="shared" si="1"/>
        <v>224</v>
      </c>
      <c r="J6" s="1">
        <v>105</v>
      </c>
      <c r="K6" s="1" t="s">
        <v>3674</v>
      </c>
      <c r="L6" s="50" t="str">
        <f t="shared" si="2"/>
        <v>5|1|105|Dragsfjard</v>
      </c>
      <c r="N6" s="64" t="s">
        <v>3659</v>
      </c>
    </row>
    <row r="7" spans="1:14">
      <c r="B7" s="1">
        <v>6</v>
      </c>
      <c r="C7" s="1">
        <v>224</v>
      </c>
      <c r="D7" s="1" t="s">
        <v>3670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>
        <f t="shared" si="1"/>
        <v>224</v>
      </c>
      <c r="J7" s="1">
        <v>106</v>
      </c>
      <c r="K7" s="1" t="s">
        <v>1470</v>
      </c>
      <c r="L7" s="50" t="str">
        <f t="shared" si="2"/>
        <v>6|1|106|Eura</v>
      </c>
      <c r="N7" s="63" t="s">
        <v>1230</v>
      </c>
    </row>
    <row r="8" spans="1:14">
      <c r="B8" s="1">
        <v>7</v>
      </c>
      <c r="C8" s="1">
        <v>224</v>
      </c>
      <c r="D8" s="1" t="s">
        <v>3671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>
        <f t="shared" si="1"/>
        <v>224</v>
      </c>
      <c r="J8" s="1">
        <v>107</v>
      </c>
      <c r="K8" s="1" t="s">
        <v>1471</v>
      </c>
      <c r="L8" s="50" t="str">
        <f t="shared" si="2"/>
        <v>7|1|107|Eurajoki</v>
      </c>
    </row>
    <row r="9" spans="1:14">
      <c r="B9" s="1">
        <v>8</v>
      </c>
      <c r="C9" s="1">
        <v>224</v>
      </c>
      <c r="D9" s="1" t="s">
        <v>3672</v>
      </c>
      <c r="E9" s="50" t="str">
        <f t="shared" si="0"/>
        <v>8|224|Oulu (Oulun laani)</v>
      </c>
      <c r="G9" s="1">
        <v>8</v>
      </c>
      <c r="H9" s="1">
        <v>1</v>
      </c>
      <c r="I9" s="1">
        <f t="shared" si="1"/>
        <v>224</v>
      </c>
      <c r="J9" s="1">
        <v>108</v>
      </c>
      <c r="K9" s="1" t="s">
        <v>1472</v>
      </c>
      <c r="L9" s="50" t="str">
        <f t="shared" si="2"/>
        <v>8|1|108|Halikko</v>
      </c>
      <c r="N9" s="63" t="s">
        <v>3660</v>
      </c>
    </row>
    <row r="10" spans="1:14">
      <c r="B10" s="1">
        <v>9</v>
      </c>
      <c r="C10" s="1">
        <v>224</v>
      </c>
      <c r="D10" s="1" t="s">
        <v>3673</v>
      </c>
      <c r="E10" s="50" t="str">
        <f t="shared" si="0"/>
        <v>9|224|Lappi (Lapin laani)</v>
      </c>
      <c r="G10" s="1">
        <v>9</v>
      </c>
      <c r="H10" s="1">
        <v>1</v>
      </c>
      <c r="I10" s="1">
        <f t="shared" si="1"/>
        <v>224</v>
      </c>
      <c r="J10" s="1">
        <v>109</v>
      </c>
      <c r="K10" s="1" t="s">
        <v>1473</v>
      </c>
      <c r="L10" s="50" t="str">
        <f t="shared" si="2"/>
        <v>9|1|109|Harjavalta</v>
      </c>
      <c r="N10" s="63" t="s">
        <v>1226</v>
      </c>
    </row>
    <row r="11" spans="1:14">
      <c r="G11" s="1">
        <v>10</v>
      </c>
      <c r="H11" s="1">
        <v>1</v>
      </c>
      <c r="I11" s="1">
        <f t="shared" si="1"/>
        <v>224</v>
      </c>
      <c r="J11" s="1">
        <v>110</v>
      </c>
      <c r="K11" s="1" t="s">
        <v>1474</v>
      </c>
      <c r="L11" s="50" t="str">
        <f t="shared" si="2"/>
        <v>10|1|110|Honkajoki</v>
      </c>
      <c r="N11" s="64" t="s">
        <v>3661</v>
      </c>
    </row>
    <row r="12" spans="1:14">
      <c r="E12" s="26" t="s">
        <v>3792</v>
      </c>
      <c r="G12" s="1">
        <v>11</v>
      </c>
      <c r="H12" s="1">
        <v>1</v>
      </c>
      <c r="I12" s="1">
        <f t="shared" si="1"/>
        <v>224</v>
      </c>
      <c r="J12" s="1">
        <v>111</v>
      </c>
      <c r="K12" s="1" t="s">
        <v>1475</v>
      </c>
      <c r="L12" s="50" t="str">
        <f t="shared" si="2"/>
        <v>11|1|111|Houtskari</v>
      </c>
      <c r="N12" s="64" t="s">
        <v>3662</v>
      </c>
    </row>
    <row r="13" spans="1:14">
      <c r="E13" s="26" t="s">
        <v>1780</v>
      </c>
      <c r="G13" s="1">
        <v>12</v>
      </c>
      <c r="H13" s="1">
        <v>1</v>
      </c>
      <c r="I13" s="1">
        <f t="shared" si="1"/>
        <v>224</v>
      </c>
      <c r="J13" s="1">
        <v>112</v>
      </c>
      <c r="K13" s="1" t="s">
        <v>1476</v>
      </c>
      <c r="L13" s="50" t="str">
        <f t="shared" si="2"/>
        <v>12|1|112|Huittinen</v>
      </c>
      <c r="N13" s="64" t="s">
        <v>1465</v>
      </c>
    </row>
    <row r="14" spans="1:14">
      <c r="C14" s="72"/>
      <c r="G14" s="1">
        <v>13</v>
      </c>
      <c r="H14" s="1">
        <v>1</v>
      </c>
      <c r="I14" s="1">
        <f t="shared" si="1"/>
        <v>224</v>
      </c>
      <c r="J14" s="1">
        <v>115</v>
      </c>
      <c r="K14" s="1" t="s">
        <v>3783</v>
      </c>
      <c r="L14" s="50" t="str">
        <f t="shared" si="2"/>
        <v>13|1|115|Inio</v>
      </c>
      <c r="N14" s="64" t="s">
        <v>3356</v>
      </c>
    </row>
    <row r="15" spans="1:14">
      <c r="G15" s="1">
        <v>14</v>
      </c>
      <c r="H15" s="1">
        <v>1</v>
      </c>
      <c r="I15" s="1">
        <f t="shared" si="1"/>
        <v>224</v>
      </c>
      <c r="J15" s="1">
        <v>116</v>
      </c>
      <c r="K15" s="1" t="s">
        <v>3675</v>
      </c>
      <c r="L15" s="50" t="str">
        <f t="shared" si="2"/>
        <v>14|1|116|Jaijarvi</v>
      </c>
      <c r="N15" s="64" t="s">
        <v>3663</v>
      </c>
    </row>
    <row r="16" spans="1:14">
      <c r="G16" s="1">
        <v>15</v>
      </c>
      <c r="H16" s="1">
        <v>1</v>
      </c>
      <c r="I16" s="1">
        <f t="shared" si="1"/>
        <v>224</v>
      </c>
      <c r="J16" s="1">
        <v>117</v>
      </c>
      <c r="K16" s="1" t="s">
        <v>1477</v>
      </c>
      <c r="L16" s="50" t="str">
        <f t="shared" si="2"/>
        <v>15|1|117|Kaarina</v>
      </c>
      <c r="N16" s="63" t="s">
        <v>1230</v>
      </c>
    </row>
    <row r="17" spans="5:12">
      <c r="G17" s="1">
        <v>16</v>
      </c>
      <c r="H17" s="1">
        <v>1</v>
      </c>
      <c r="I17" s="1">
        <f t="shared" si="1"/>
        <v>224</v>
      </c>
      <c r="J17" s="1">
        <v>119</v>
      </c>
      <c r="K17" s="1" t="s">
        <v>3676</v>
      </c>
      <c r="L17" s="50" t="str">
        <f t="shared" si="2"/>
        <v>16|1|119|Kankaanpaa</v>
      </c>
    </row>
    <row r="18" spans="5:12">
      <c r="E18" s="66"/>
      <c r="G18" s="1">
        <v>17</v>
      </c>
      <c r="H18" s="1">
        <v>1</v>
      </c>
      <c r="I18" s="1">
        <f t="shared" si="1"/>
        <v>224</v>
      </c>
      <c r="J18" s="1">
        <v>120</v>
      </c>
      <c r="K18" s="1" t="s">
        <v>1478</v>
      </c>
      <c r="L18" s="50" t="str">
        <f t="shared" si="2"/>
        <v>17|1|120|Karinainen</v>
      </c>
    </row>
    <row r="19" spans="5:12">
      <c r="G19" s="1">
        <v>18</v>
      </c>
      <c r="H19" s="1">
        <v>1</v>
      </c>
      <c r="I19" s="1">
        <f t="shared" si="1"/>
        <v>224</v>
      </c>
      <c r="J19" s="1">
        <v>122</v>
      </c>
      <c r="K19" s="1" t="s">
        <v>1479</v>
      </c>
      <c r="L19" s="50" t="str">
        <f t="shared" si="2"/>
        <v>18|1|122|Karvia</v>
      </c>
    </row>
    <row r="20" spans="5:12">
      <c r="E20" s="66"/>
      <c r="G20" s="1">
        <v>19</v>
      </c>
      <c r="H20" s="1">
        <v>1</v>
      </c>
      <c r="I20" s="1">
        <f t="shared" si="1"/>
        <v>224</v>
      </c>
      <c r="J20" s="1">
        <v>123</v>
      </c>
      <c r="K20" s="1" t="s">
        <v>3677</v>
      </c>
      <c r="L20" s="50" t="str">
        <f t="shared" si="2"/>
        <v>19|1|123|Aetsa</v>
      </c>
    </row>
    <row r="21" spans="5:12">
      <c r="G21" s="1">
        <v>20</v>
      </c>
      <c r="H21" s="1">
        <v>1</v>
      </c>
      <c r="I21" s="1">
        <f t="shared" si="1"/>
        <v>224</v>
      </c>
      <c r="J21" s="1">
        <v>124</v>
      </c>
      <c r="K21" s="1" t="s">
        <v>3678</v>
      </c>
      <c r="L21" s="50" t="str">
        <f t="shared" si="2"/>
        <v>20|1|124|Kemio</v>
      </c>
    </row>
    <row r="22" spans="5:12">
      <c r="G22" s="1">
        <v>21</v>
      </c>
      <c r="H22" s="1">
        <v>1</v>
      </c>
      <c r="I22" s="1">
        <f t="shared" si="1"/>
        <v>224</v>
      </c>
      <c r="J22" s="1">
        <v>126</v>
      </c>
      <c r="K22" s="1" t="s">
        <v>1480</v>
      </c>
      <c r="L22" s="50" t="str">
        <f t="shared" si="2"/>
        <v>21|1|126|Kiikala</v>
      </c>
    </row>
    <row r="23" spans="5:12">
      <c r="G23" s="1">
        <v>22</v>
      </c>
      <c r="H23" s="1">
        <v>1</v>
      </c>
      <c r="I23" s="1">
        <f t="shared" si="1"/>
        <v>224</v>
      </c>
      <c r="J23" s="1">
        <v>128</v>
      </c>
      <c r="K23" s="1" t="s">
        <v>1481</v>
      </c>
      <c r="L23" s="50" t="str">
        <f t="shared" si="2"/>
        <v>22|1|128|Kiikoinen</v>
      </c>
    </row>
    <row r="24" spans="5:12">
      <c r="G24" s="1">
        <v>23</v>
      </c>
      <c r="H24" s="1">
        <v>1</v>
      </c>
      <c r="I24" s="1">
        <f t="shared" si="1"/>
        <v>224</v>
      </c>
      <c r="J24" s="1">
        <v>129</v>
      </c>
      <c r="K24" s="1" t="s">
        <v>1482</v>
      </c>
      <c r="L24" s="50" t="str">
        <f t="shared" si="2"/>
        <v>23|1|129|Kisko</v>
      </c>
    </row>
    <row r="25" spans="5:12">
      <c r="G25" s="1">
        <v>24</v>
      </c>
      <c r="H25" s="1">
        <v>1</v>
      </c>
      <c r="I25" s="1">
        <f t="shared" si="1"/>
        <v>224</v>
      </c>
      <c r="J25" s="1">
        <v>130</v>
      </c>
      <c r="K25" s="1" t="s">
        <v>1483</v>
      </c>
      <c r="L25" s="50" t="str">
        <f t="shared" si="2"/>
        <v>24|1|130|Kiukainen</v>
      </c>
    </row>
    <row r="26" spans="5:12">
      <c r="G26" s="1">
        <v>25</v>
      </c>
      <c r="H26" s="1">
        <v>1</v>
      </c>
      <c r="I26" s="1">
        <f t="shared" si="1"/>
        <v>224</v>
      </c>
      <c r="J26" s="1">
        <v>131</v>
      </c>
      <c r="K26" s="1" t="s">
        <v>1484</v>
      </c>
      <c r="L26" s="50" t="str">
        <f t="shared" si="2"/>
        <v>25|1|131|Kodisjoki</v>
      </c>
    </row>
    <row r="27" spans="5:12">
      <c r="E27" s="66"/>
      <c r="G27" s="1">
        <v>26</v>
      </c>
      <c r="H27" s="1">
        <v>1</v>
      </c>
      <c r="I27" s="1">
        <f t="shared" si="1"/>
        <v>224</v>
      </c>
      <c r="J27" s="1">
        <v>132</v>
      </c>
      <c r="K27" s="1" t="s">
        <v>3679</v>
      </c>
      <c r="L27" s="50" t="str">
        <f t="shared" si="2"/>
        <v>26|1|132|Kokemaki</v>
      </c>
    </row>
    <row r="28" spans="5:12">
      <c r="G28" s="1">
        <v>27</v>
      </c>
      <c r="H28" s="1">
        <v>1</v>
      </c>
      <c r="I28" s="1">
        <f t="shared" si="1"/>
        <v>224</v>
      </c>
      <c r="J28" s="1">
        <v>133</v>
      </c>
      <c r="K28" s="1" t="s">
        <v>1485</v>
      </c>
      <c r="L28" s="50" t="str">
        <f t="shared" si="2"/>
        <v>27|1|133|Korppoo</v>
      </c>
    </row>
    <row r="29" spans="5:12">
      <c r="G29" s="1">
        <v>28</v>
      </c>
      <c r="H29" s="1">
        <v>1</v>
      </c>
      <c r="I29" s="1">
        <f t="shared" si="1"/>
        <v>224</v>
      </c>
      <c r="J29" s="1">
        <v>134</v>
      </c>
      <c r="K29" s="1" t="s">
        <v>1486</v>
      </c>
      <c r="L29" s="50" t="str">
        <f t="shared" si="2"/>
        <v>28|1|134|Koski tl</v>
      </c>
    </row>
    <row r="30" spans="5:12">
      <c r="G30" s="1">
        <v>29</v>
      </c>
      <c r="H30" s="1">
        <v>1</v>
      </c>
      <c r="I30" s="1">
        <f t="shared" si="1"/>
        <v>224</v>
      </c>
      <c r="J30" s="1">
        <v>135</v>
      </c>
      <c r="K30" s="1" t="s">
        <v>1487</v>
      </c>
      <c r="L30" s="50" t="str">
        <f t="shared" si="2"/>
        <v>29|1|135|Kullaa</v>
      </c>
    </row>
    <row r="31" spans="5:12">
      <c r="G31" s="1">
        <v>30</v>
      </c>
      <c r="H31" s="1">
        <v>1</v>
      </c>
      <c r="I31" s="1">
        <f t="shared" si="1"/>
        <v>224</v>
      </c>
      <c r="J31" s="1">
        <v>136</v>
      </c>
      <c r="K31" s="1" t="s">
        <v>1488</v>
      </c>
      <c r="L31" s="50" t="str">
        <f t="shared" si="2"/>
        <v>30|1|136|Kustavi</v>
      </c>
    </row>
    <row r="32" spans="5:12">
      <c r="G32" s="1">
        <v>31</v>
      </c>
      <c r="H32" s="1">
        <v>1</v>
      </c>
      <c r="I32" s="1">
        <f t="shared" si="1"/>
        <v>224</v>
      </c>
      <c r="J32" s="1">
        <v>137</v>
      </c>
      <c r="K32" s="1" t="s">
        <v>1489</v>
      </c>
      <c r="L32" s="50" t="str">
        <f t="shared" si="2"/>
        <v>31|1|137|Kuusjoki</v>
      </c>
    </row>
    <row r="33" spans="7:12">
      <c r="G33" s="1">
        <v>32</v>
      </c>
      <c r="H33" s="1">
        <v>1</v>
      </c>
      <c r="I33" s="1">
        <f t="shared" si="1"/>
        <v>224</v>
      </c>
      <c r="J33" s="1">
        <v>138</v>
      </c>
      <c r="K33" s="1" t="s">
        <v>3680</v>
      </c>
      <c r="L33" s="50" t="str">
        <f t="shared" si="2"/>
        <v>32|1|138|Koylio</v>
      </c>
    </row>
    <row r="34" spans="7:12">
      <c r="G34" s="1">
        <v>33</v>
      </c>
      <c r="H34" s="1">
        <v>1</v>
      </c>
      <c r="I34" s="1">
        <f t="shared" si="1"/>
        <v>224</v>
      </c>
      <c r="J34" s="1">
        <v>139</v>
      </c>
      <c r="K34" s="1" t="s">
        <v>1490</v>
      </c>
      <c r="L34" s="50" t="str">
        <f t="shared" si="2"/>
        <v>33|1|139|Laitila</v>
      </c>
    </row>
    <row r="35" spans="7:12">
      <c r="G35" s="1">
        <v>34</v>
      </c>
      <c r="H35" s="1">
        <v>1</v>
      </c>
      <c r="I35" s="1">
        <f t="shared" si="1"/>
        <v>224</v>
      </c>
      <c r="J35" s="1">
        <v>140</v>
      </c>
      <c r="K35" s="1" t="s">
        <v>1491</v>
      </c>
      <c r="L35" s="50" t="str">
        <f t="shared" si="2"/>
        <v>34|1|140|Lappi</v>
      </c>
    </row>
    <row r="36" spans="7:12">
      <c r="G36" s="1">
        <v>35</v>
      </c>
      <c r="H36" s="1">
        <v>1</v>
      </c>
      <c r="I36" s="1">
        <f t="shared" si="1"/>
        <v>224</v>
      </c>
      <c r="J36" s="1">
        <v>141</v>
      </c>
      <c r="K36" s="1" t="s">
        <v>1492</v>
      </c>
      <c r="L36" s="50" t="str">
        <f t="shared" si="2"/>
        <v>35|1|141|Lavia</v>
      </c>
    </row>
    <row r="37" spans="7:12">
      <c r="G37" s="1">
        <v>36</v>
      </c>
      <c r="H37" s="1">
        <v>1</v>
      </c>
      <c r="I37" s="1">
        <f t="shared" si="1"/>
        <v>224</v>
      </c>
      <c r="J37" s="1">
        <v>142</v>
      </c>
      <c r="K37" s="1" t="s">
        <v>1493</v>
      </c>
      <c r="L37" s="50" t="str">
        <f t="shared" si="2"/>
        <v>36|1|142|Lemu</v>
      </c>
    </row>
    <row r="38" spans="7:12">
      <c r="G38" s="1">
        <v>37</v>
      </c>
      <c r="H38" s="1">
        <v>1</v>
      </c>
      <c r="I38" s="1">
        <f t="shared" si="1"/>
        <v>224</v>
      </c>
      <c r="J38" s="1">
        <v>143</v>
      </c>
      <c r="K38" s="1" t="s">
        <v>1494</v>
      </c>
      <c r="L38" s="50" t="str">
        <f t="shared" si="2"/>
        <v>37|1|143|Lieto</v>
      </c>
    </row>
    <row r="39" spans="7:12">
      <c r="G39" s="1">
        <v>38</v>
      </c>
      <c r="H39" s="1">
        <v>1</v>
      </c>
      <c r="I39" s="1">
        <f t="shared" si="1"/>
        <v>224</v>
      </c>
      <c r="J39" s="1">
        <v>144</v>
      </c>
      <c r="K39" s="1" t="s">
        <v>1495</v>
      </c>
      <c r="L39" s="50" t="str">
        <f t="shared" si="2"/>
        <v>38|1|144|Loimaa</v>
      </c>
    </row>
    <row r="40" spans="7:12">
      <c r="G40" s="1">
        <v>39</v>
      </c>
      <c r="H40" s="1">
        <v>1</v>
      </c>
      <c r="I40" s="1">
        <f t="shared" si="1"/>
        <v>224</v>
      </c>
      <c r="J40" s="1">
        <v>145</v>
      </c>
      <c r="K40" s="1" t="s">
        <v>1496</v>
      </c>
      <c r="L40" s="50" t="str">
        <f t="shared" si="2"/>
        <v>39|1|145|Loimaan kunta</v>
      </c>
    </row>
    <row r="41" spans="7:12">
      <c r="G41" s="1">
        <v>40</v>
      </c>
      <c r="H41" s="1">
        <v>1</v>
      </c>
      <c r="I41" s="1">
        <f t="shared" si="1"/>
        <v>224</v>
      </c>
      <c r="J41" s="1">
        <v>147</v>
      </c>
      <c r="K41" s="1" t="s">
        <v>1497</v>
      </c>
      <c r="L41" s="50" t="str">
        <f t="shared" si="2"/>
        <v>40|1|147|Luvia</v>
      </c>
    </row>
    <row r="42" spans="7:12">
      <c r="G42" s="1">
        <v>41</v>
      </c>
      <c r="H42" s="1">
        <v>1</v>
      </c>
      <c r="I42" s="1">
        <f t="shared" si="1"/>
        <v>224</v>
      </c>
      <c r="J42" s="1">
        <v>148</v>
      </c>
      <c r="K42" s="1" t="s">
        <v>1498</v>
      </c>
      <c r="L42" s="50" t="str">
        <f t="shared" si="2"/>
        <v>41|1|148|Marttila</v>
      </c>
    </row>
    <row r="43" spans="7:12">
      <c r="G43" s="1">
        <v>42</v>
      </c>
      <c r="H43" s="1">
        <v>1</v>
      </c>
      <c r="I43" s="1">
        <f t="shared" si="1"/>
        <v>224</v>
      </c>
      <c r="J43" s="1">
        <v>149</v>
      </c>
      <c r="K43" s="1" t="s">
        <v>1499</v>
      </c>
      <c r="L43" s="50" t="str">
        <f t="shared" si="2"/>
        <v>42|1|149|Masku</v>
      </c>
    </row>
    <row r="44" spans="7:12">
      <c r="G44" s="1">
        <v>43</v>
      </c>
      <c r="H44" s="1">
        <v>1</v>
      </c>
      <c r="I44" s="1">
        <f t="shared" si="1"/>
        <v>224</v>
      </c>
      <c r="J44" s="1">
        <v>150</v>
      </c>
      <c r="K44" s="1" t="s">
        <v>3681</v>
      </c>
      <c r="L44" s="50" t="str">
        <f t="shared" si="2"/>
        <v>43|1|150|Mellila</v>
      </c>
    </row>
    <row r="45" spans="7:12">
      <c r="G45" s="1">
        <v>44</v>
      </c>
      <c r="H45" s="1">
        <v>1</v>
      </c>
      <c r="I45" s="1">
        <f t="shared" si="1"/>
        <v>224</v>
      </c>
      <c r="J45" s="1">
        <v>151</v>
      </c>
      <c r="K45" s="1" t="s">
        <v>1500</v>
      </c>
      <c r="L45" s="50" t="str">
        <f t="shared" si="2"/>
        <v>44|1|151|Merikarvia</v>
      </c>
    </row>
    <row r="46" spans="7:12">
      <c r="G46" s="1">
        <v>45</v>
      </c>
      <c r="H46" s="1">
        <v>1</v>
      </c>
      <c r="I46" s="1">
        <f t="shared" si="1"/>
        <v>224</v>
      </c>
      <c r="J46" s="1">
        <v>152</v>
      </c>
      <c r="K46" s="1" t="s">
        <v>1501</v>
      </c>
      <c r="L46" s="50" t="str">
        <f t="shared" si="2"/>
        <v>45|1|152|Merimasku</v>
      </c>
    </row>
    <row r="47" spans="7:12">
      <c r="G47" s="1">
        <v>46</v>
      </c>
      <c r="H47" s="1">
        <v>1</v>
      </c>
      <c r="I47" s="1">
        <f t="shared" si="1"/>
        <v>224</v>
      </c>
      <c r="J47" s="1">
        <v>154</v>
      </c>
      <c r="K47" s="1" t="s">
        <v>1502</v>
      </c>
      <c r="L47" s="50" t="str">
        <f t="shared" si="2"/>
        <v>46|1|154|Mietoinen</v>
      </c>
    </row>
    <row r="48" spans="7:12">
      <c r="G48" s="1">
        <v>47</v>
      </c>
      <c r="H48" s="1">
        <v>1</v>
      </c>
      <c r="I48" s="1">
        <f t="shared" si="1"/>
        <v>224</v>
      </c>
      <c r="J48" s="1">
        <v>156</v>
      </c>
      <c r="K48" s="1" t="s">
        <v>1503</v>
      </c>
      <c r="L48" s="50" t="str">
        <f t="shared" si="2"/>
        <v>47|1|156|Muurla</v>
      </c>
    </row>
    <row r="49" spans="5:12">
      <c r="G49" s="1">
        <v>48</v>
      </c>
      <c r="H49" s="1">
        <v>1</v>
      </c>
      <c r="I49" s="1">
        <f t="shared" si="1"/>
        <v>224</v>
      </c>
      <c r="J49" s="1">
        <v>157</v>
      </c>
      <c r="K49" s="1" t="s">
        <v>3682</v>
      </c>
      <c r="L49" s="50" t="str">
        <f t="shared" si="2"/>
        <v>48|1|157|Mynamaki</v>
      </c>
    </row>
    <row r="50" spans="5:12">
      <c r="G50" s="1">
        <v>49</v>
      </c>
      <c r="H50" s="1">
        <v>1</v>
      </c>
      <c r="I50" s="1">
        <f t="shared" si="1"/>
        <v>224</v>
      </c>
      <c r="J50" s="1">
        <v>158</v>
      </c>
      <c r="K50" s="1" t="s">
        <v>1504</v>
      </c>
      <c r="L50" s="50" t="str">
        <f t="shared" si="2"/>
        <v>49|1|158|Naantali</v>
      </c>
    </row>
    <row r="51" spans="5:12">
      <c r="G51" s="1">
        <v>50</v>
      </c>
      <c r="H51" s="1">
        <v>1</v>
      </c>
      <c r="I51" s="1">
        <f t="shared" si="1"/>
        <v>224</v>
      </c>
      <c r="J51" s="1">
        <v>159</v>
      </c>
      <c r="K51" s="1" t="s">
        <v>1505</v>
      </c>
      <c r="L51" s="50" t="str">
        <f t="shared" si="2"/>
        <v>50|1|159|Nakkila</v>
      </c>
    </row>
    <row r="52" spans="5:12">
      <c r="G52" s="1">
        <v>51</v>
      </c>
      <c r="H52" s="1">
        <v>1</v>
      </c>
      <c r="I52" s="1">
        <f t="shared" si="1"/>
        <v>224</v>
      </c>
      <c r="J52" s="1">
        <v>160</v>
      </c>
      <c r="K52" s="1" t="s">
        <v>1506</v>
      </c>
      <c r="L52" s="50" t="str">
        <f t="shared" si="2"/>
        <v>51|1|160|Nauvo</v>
      </c>
    </row>
    <row r="53" spans="5:12">
      <c r="G53" s="1">
        <v>52</v>
      </c>
      <c r="H53" s="1">
        <v>1</v>
      </c>
      <c r="I53" s="1">
        <f t="shared" si="1"/>
        <v>224</v>
      </c>
      <c r="J53" s="1">
        <v>161</v>
      </c>
      <c r="K53" s="1" t="s">
        <v>1507</v>
      </c>
      <c r="L53" s="50" t="str">
        <f t="shared" si="2"/>
        <v>52|1|161|Noormarkku</v>
      </c>
    </row>
    <row r="54" spans="5:12">
      <c r="E54" s="66"/>
      <c r="G54" s="1">
        <v>53</v>
      </c>
      <c r="H54" s="1">
        <v>1</v>
      </c>
      <c r="I54" s="1">
        <f t="shared" si="1"/>
        <v>224</v>
      </c>
      <c r="J54" s="1">
        <v>162</v>
      </c>
      <c r="K54" s="1" t="s">
        <v>1508</v>
      </c>
      <c r="L54" s="50" t="str">
        <f t="shared" si="2"/>
        <v>53|1|162|Nousiainen</v>
      </c>
    </row>
    <row r="55" spans="5:12">
      <c r="G55" s="1">
        <v>54</v>
      </c>
      <c r="H55" s="1">
        <v>1</v>
      </c>
      <c r="I55" s="1">
        <f t="shared" si="1"/>
        <v>224</v>
      </c>
      <c r="J55" s="1">
        <v>163</v>
      </c>
      <c r="K55" s="1" t="s">
        <v>3683</v>
      </c>
      <c r="L55" s="50" t="str">
        <f t="shared" si="2"/>
        <v>54|1|163|Oripaa</v>
      </c>
    </row>
    <row r="56" spans="5:12">
      <c r="G56" s="1">
        <v>55</v>
      </c>
      <c r="H56" s="1">
        <v>1</v>
      </c>
      <c r="I56" s="1">
        <f t="shared" si="1"/>
        <v>224</v>
      </c>
      <c r="J56" s="1">
        <v>164</v>
      </c>
      <c r="K56" s="1" t="s">
        <v>1509</v>
      </c>
      <c r="L56" s="50" t="str">
        <f t="shared" si="2"/>
        <v>55|1|164|Paimio</v>
      </c>
    </row>
    <row r="57" spans="5:12">
      <c r="G57" s="1">
        <v>56</v>
      </c>
      <c r="H57" s="1">
        <v>1</v>
      </c>
      <c r="I57" s="1">
        <f t="shared" si="1"/>
        <v>224</v>
      </c>
      <c r="J57" s="1">
        <v>165</v>
      </c>
      <c r="K57" s="1" t="s">
        <v>1510</v>
      </c>
      <c r="L57" s="50" t="str">
        <f t="shared" si="2"/>
        <v>56|1|165|Parainen</v>
      </c>
    </row>
    <row r="58" spans="5:12">
      <c r="G58" s="1">
        <v>57</v>
      </c>
      <c r="H58" s="1">
        <v>1</v>
      </c>
      <c r="I58" s="1">
        <f t="shared" si="1"/>
        <v>224</v>
      </c>
      <c r="J58" s="1">
        <v>167</v>
      </c>
      <c r="K58" s="1" t="s">
        <v>3684</v>
      </c>
      <c r="L58" s="50" t="str">
        <f t="shared" si="2"/>
        <v>57|1|167|Pernio</v>
      </c>
    </row>
    <row r="59" spans="5:12">
      <c r="G59" s="1">
        <v>58</v>
      </c>
      <c r="H59" s="1">
        <v>1</v>
      </c>
      <c r="I59" s="1">
        <f t="shared" si="1"/>
        <v>224</v>
      </c>
      <c r="J59" s="1">
        <v>168</v>
      </c>
      <c r="K59" s="1" t="s">
        <v>1511</v>
      </c>
      <c r="L59" s="50" t="str">
        <f t="shared" si="2"/>
        <v>58|1|168|Pertteli</v>
      </c>
    </row>
    <row r="60" spans="5:12">
      <c r="G60" s="1">
        <v>59</v>
      </c>
      <c r="H60" s="1">
        <v>1</v>
      </c>
      <c r="I60" s="1">
        <f t="shared" si="1"/>
        <v>224</v>
      </c>
      <c r="J60" s="1">
        <v>169</v>
      </c>
      <c r="K60" s="1" t="s">
        <v>3685</v>
      </c>
      <c r="L60" s="50" t="str">
        <f t="shared" si="2"/>
        <v>59|1|169|Piikkio</v>
      </c>
    </row>
    <row r="61" spans="5:12">
      <c r="G61" s="1">
        <v>60</v>
      </c>
      <c r="H61" s="1">
        <v>1</v>
      </c>
      <c r="I61" s="1">
        <f t="shared" si="1"/>
        <v>224</v>
      </c>
      <c r="J61" s="1">
        <v>170</v>
      </c>
      <c r="K61" s="1" t="s">
        <v>1512</v>
      </c>
      <c r="L61" s="50" t="str">
        <f t="shared" si="2"/>
        <v>60|1|170|Pomarkku</v>
      </c>
    </row>
    <row r="62" spans="5:12">
      <c r="G62" s="1">
        <v>61</v>
      </c>
      <c r="H62" s="1">
        <v>1</v>
      </c>
      <c r="I62" s="1">
        <f t="shared" si="1"/>
        <v>224</v>
      </c>
      <c r="J62" s="1">
        <v>171</v>
      </c>
      <c r="K62" s="1" t="s">
        <v>1513</v>
      </c>
      <c r="L62" s="50" t="str">
        <f t="shared" si="2"/>
        <v>61|1|171|Pori</v>
      </c>
    </row>
    <row r="63" spans="5:12">
      <c r="E63" s="66"/>
      <c r="G63" s="1">
        <v>62</v>
      </c>
      <c r="H63" s="1">
        <v>1</v>
      </c>
      <c r="I63" s="1">
        <f t="shared" si="1"/>
        <v>224</v>
      </c>
      <c r="J63" s="1">
        <v>172</v>
      </c>
      <c r="K63" s="1" t="s">
        <v>1514</v>
      </c>
      <c r="L63" s="50" t="str">
        <f t="shared" si="2"/>
        <v>62|1|172|Punkalaidun</v>
      </c>
    </row>
    <row r="64" spans="5:12">
      <c r="G64" s="1">
        <v>63</v>
      </c>
      <c r="H64" s="1">
        <v>1</v>
      </c>
      <c r="I64" s="1">
        <f t="shared" si="1"/>
        <v>224</v>
      </c>
      <c r="J64" s="1">
        <v>173</v>
      </c>
      <c r="K64" s="1" t="s">
        <v>3686</v>
      </c>
      <c r="L64" s="50" t="str">
        <f t="shared" si="2"/>
        <v>63|1|173|Pyharanta</v>
      </c>
    </row>
    <row r="65" spans="7:12">
      <c r="G65" s="1">
        <v>64</v>
      </c>
      <c r="H65" s="1">
        <v>1</v>
      </c>
      <c r="I65" s="1">
        <f t="shared" si="1"/>
        <v>224</v>
      </c>
      <c r="J65" s="1">
        <v>174</v>
      </c>
      <c r="K65" s="1" t="s">
        <v>3687</v>
      </c>
      <c r="L65" s="50" t="str">
        <f t="shared" si="2"/>
        <v>64|1|174|Poytya</v>
      </c>
    </row>
    <row r="66" spans="7:12">
      <c r="G66" s="1">
        <v>65</v>
      </c>
      <c r="H66" s="1">
        <v>1</v>
      </c>
      <c r="I66" s="1">
        <f t="shared" si="1"/>
        <v>224</v>
      </c>
      <c r="J66" s="1">
        <v>175</v>
      </c>
      <c r="K66" s="1" t="s">
        <v>1515</v>
      </c>
      <c r="L66" s="50" t="str">
        <f t="shared" si="2"/>
        <v>65|1|175|Raisio</v>
      </c>
    </row>
    <row r="67" spans="7:12">
      <c r="G67" s="1">
        <v>66</v>
      </c>
      <c r="H67" s="1">
        <v>1</v>
      </c>
      <c r="I67" s="1">
        <f t="shared" ref="I67:I130" si="3">$C$2</f>
        <v>224</v>
      </c>
      <c r="J67" s="1">
        <v>176</v>
      </c>
      <c r="K67" s="1" t="s">
        <v>1516</v>
      </c>
      <c r="L67" s="50" t="str">
        <f t="shared" ref="L67:L130" si="4">G67&amp;"|"&amp;H67&amp;"|"&amp;J67&amp;"|"&amp;K67</f>
        <v>66|1|176|Rauma</v>
      </c>
    </row>
    <row r="68" spans="7:12">
      <c r="G68" s="1">
        <v>67</v>
      </c>
      <c r="H68" s="1">
        <v>1</v>
      </c>
      <c r="I68" s="1">
        <f t="shared" si="3"/>
        <v>224</v>
      </c>
      <c r="J68" s="1">
        <v>178</v>
      </c>
      <c r="K68" s="1" t="s">
        <v>1517</v>
      </c>
      <c r="L68" s="50" t="str">
        <f t="shared" si="4"/>
        <v>67|1|178|Rusko</v>
      </c>
    </row>
    <row r="69" spans="7:12">
      <c r="G69" s="1">
        <v>68</v>
      </c>
      <c r="H69" s="1">
        <v>1</v>
      </c>
      <c r="I69" s="1">
        <f t="shared" si="3"/>
        <v>224</v>
      </c>
      <c r="J69" s="1">
        <v>179</v>
      </c>
      <c r="K69" s="1" t="s">
        <v>3688</v>
      </c>
      <c r="L69" s="50" t="str">
        <f t="shared" si="4"/>
        <v>68|1|179|Rymattyla</v>
      </c>
    </row>
    <row r="70" spans="7:12">
      <c r="G70" s="1">
        <v>69</v>
      </c>
      <c r="H70" s="1">
        <v>1</v>
      </c>
      <c r="I70" s="1">
        <f t="shared" si="3"/>
        <v>224</v>
      </c>
      <c r="J70" s="1">
        <v>180</v>
      </c>
      <c r="K70" s="1" t="s">
        <v>1518</v>
      </c>
      <c r="L70" s="50" t="str">
        <f t="shared" si="4"/>
        <v>69|1|180|Salo</v>
      </c>
    </row>
    <row r="71" spans="7:12">
      <c r="G71" s="1">
        <v>70</v>
      </c>
      <c r="H71" s="1">
        <v>1</v>
      </c>
      <c r="I71" s="1">
        <f t="shared" si="3"/>
        <v>224</v>
      </c>
      <c r="J71" s="1">
        <v>181</v>
      </c>
      <c r="K71" s="1" t="s">
        <v>1519</v>
      </c>
      <c r="L71" s="50" t="str">
        <f t="shared" si="4"/>
        <v>70|1|181|Sauvo</v>
      </c>
    </row>
    <row r="72" spans="7:12">
      <c r="G72" s="1">
        <v>71</v>
      </c>
      <c r="H72" s="1">
        <v>1</v>
      </c>
      <c r="I72" s="1">
        <f t="shared" si="3"/>
        <v>224</v>
      </c>
      <c r="J72" s="1">
        <v>182</v>
      </c>
      <c r="K72" s="1" t="s">
        <v>1520</v>
      </c>
      <c r="L72" s="50" t="str">
        <f t="shared" si="4"/>
        <v>71|1|182|Siikainen</v>
      </c>
    </row>
    <row r="73" spans="7:12">
      <c r="G73" s="1">
        <v>72</v>
      </c>
      <c r="H73" s="1">
        <v>1</v>
      </c>
      <c r="I73" s="1">
        <f t="shared" si="3"/>
        <v>224</v>
      </c>
      <c r="J73" s="1">
        <v>183</v>
      </c>
      <c r="K73" s="1" t="s">
        <v>1521</v>
      </c>
      <c r="L73" s="50" t="str">
        <f t="shared" si="4"/>
        <v>72|1|183|Suodenniemi</v>
      </c>
    </row>
    <row r="74" spans="7:12">
      <c r="G74" s="1">
        <v>73</v>
      </c>
      <c r="H74" s="1">
        <v>1</v>
      </c>
      <c r="I74" s="1">
        <f t="shared" si="3"/>
        <v>224</v>
      </c>
      <c r="J74" s="1">
        <v>184</v>
      </c>
      <c r="K74" s="1" t="s">
        <v>3689</v>
      </c>
      <c r="L74" s="50" t="str">
        <f t="shared" si="4"/>
        <v>73|1|184|Suomusjarvi</v>
      </c>
    </row>
    <row r="75" spans="7:12">
      <c r="G75" s="1">
        <v>74</v>
      </c>
      <c r="H75" s="1">
        <v>1</v>
      </c>
      <c r="I75" s="1">
        <f t="shared" si="3"/>
        <v>224</v>
      </c>
      <c r="J75" s="1">
        <v>185</v>
      </c>
      <c r="K75" s="1" t="s">
        <v>3690</v>
      </c>
      <c r="L75" s="50" t="str">
        <f t="shared" si="4"/>
        <v>74|1|185|Sakyla</v>
      </c>
    </row>
    <row r="76" spans="7:12">
      <c r="G76" s="1">
        <v>75</v>
      </c>
      <c r="H76" s="1">
        <v>1</v>
      </c>
      <c r="I76" s="1">
        <f t="shared" si="3"/>
        <v>224</v>
      </c>
      <c r="J76" s="1">
        <v>186</v>
      </c>
      <c r="K76" s="1" t="s">
        <v>3691</v>
      </c>
      <c r="L76" s="50" t="str">
        <f t="shared" si="4"/>
        <v>75|1|186|Sarkisalo</v>
      </c>
    </row>
    <row r="77" spans="7:12">
      <c r="G77" s="1">
        <v>76</v>
      </c>
      <c r="H77" s="1">
        <v>1</v>
      </c>
      <c r="I77" s="1">
        <f t="shared" si="3"/>
        <v>224</v>
      </c>
      <c r="J77" s="1">
        <v>187</v>
      </c>
      <c r="K77" s="1" t="s">
        <v>1522</v>
      </c>
      <c r="L77" s="50" t="str">
        <f t="shared" si="4"/>
        <v>76|1|187|Taivassalo</v>
      </c>
    </row>
    <row r="78" spans="7:12">
      <c r="G78" s="1">
        <v>77</v>
      </c>
      <c r="H78" s="1">
        <v>1</v>
      </c>
      <c r="I78" s="1">
        <f t="shared" si="3"/>
        <v>224</v>
      </c>
      <c r="J78" s="1">
        <v>188</v>
      </c>
      <c r="K78" s="1" t="s">
        <v>1523</v>
      </c>
      <c r="L78" s="50" t="str">
        <f t="shared" si="4"/>
        <v>77|1|188|Tarvasjoki</v>
      </c>
    </row>
    <row r="79" spans="7:12">
      <c r="G79" s="1">
        <v>78</v>
      </c>
      <c r="H79" s="1">
        <v>1</v>
      </c>
      <c r="I79" s="1">
        <f t="shared" si="3"/>
        <v>224</v>
      </c>
      <c r="J79" s="1">
        <v>189</v>
      </c>
      <c r="K79" s="1" t="s">
        <v>1524</v>
      </c>
      <c r="L79" s="50" t="str">
        <f t="shared" si="4"/>
        <v>78|1|189|Turku</v>
      </c>
    </row>
    <row r="80" spans="7:12">
      <c r="G80" s="1">
        <v>79</v>
      </c>
      <c r="H80" s="1">
        <v>1</v>
      </c>
      <c r="I80" s="1">
        <f t="shared" si="3"/>
        <v>224</v>
      </c>
      <c r="J80" s="1">
        <v>190</v>
      </c>
      <c r="K80" s="1" t="s">
        <v>1525</v>
      </c>
      <c r="L80" s="50" t="str">
        <f t="shared" si="4"/>
        <v>79|1|190|Ulvila</v>
      </c>
    </row>
    <row r="81" spans="5:12">
      <c r="G81" s="1">
        <v>80</v>
      </c>
      <c r="H81" s="1">
        <v>1</v>
      </c>
      <c r="I81" s="1">
        <f t="shared" si="3"/>
        <v>224</v>
      </c>
      <c r="J81" s="1">
        <v>191</v>
      </c>
      <c r="K81" s="1" t="s">
        <v>1526</v>
      </c>
      <c r="L81" s="50" t="str">
        <f t="shared" si="4"/>
        <v>80|1|191|Uusikaupunki</v>
      </c>
    </row>
    <row r="82" spans="5:12">
      <c r="E82" s="66"/>
      <c r="G82" s="1">
        <v>81</v>
      </c>
      <c r="H82" s="1">
        <v>1</v>
      </c>
      <c r="I82" s="1">
        <f t="shared" si="3"/>
        <v>224</v>
      </c>
      <c r="J82" s="1">
        <v>192</v>
      </c>
      <c r="K82" s="1" t="s">
        <v>1527</v>
      </c>
      <c r="L82" s="50" t="str">
        <f t="shared" si="4"/>
        <v>81|1|192|Vahto</v>
      </c>
    </row>
    <row r="83" spans="5:12">
      <c r="G83" s="1">
        <v>82</v>
      </c>
      <c r="H83" s="1">
        <v>1</v>
      </c>
      <c r="I83" s="1">
        <f t="shared" si="3"/>
        <v>224</v>
      </c>
      <c r="J83" s="1">
        <v>193</v>
      </c>
      <c r="K83" s="1" t="s">
        <v>1528</v>
      </c>
      <c r="L83" s="50" t="str">
        <f t="shared" si="4"/>
        <v>82|1|193|Vammala</v>
      </c>
    </row>
    <row r="84" spans="5:12">
      <c r="G84" s="1">
        <v>83</v>
      </c>
      <c r="H84" s="1">
        <v>1</v>
      </c>
      <c r="I84" s="1">
        <f t="shared" si="3"/>
        <v>224</v>
      </c>
      <c r="J84" s="1">
        <v>194</v>
      </c>
      <c r="K84" s="1" t="s">
        <v>1529</v>
      </c>
      <c r="L84" s="50" t="str">
        <f t="shared" si="4"/>
        <v>83|1|194|Vampula</v>
      </c>
    </row>
    <row r="85" spans="5:12">
      <c r="G85" s="1">
        <v>84</v>
      </c>
      <c r="H85" s="1">
        <v>1</v>
      </c>
      <c r="I85" s="1">
        <f t="shared" si="3"/>
        <v>224</v>
      </c>
      <c r="J85" s="1">
        <v>195</v>
      </c>
      <c r="K85" s="1" t="s">
        <v>1530</v>
      </c>
      <c r="L85" s="50" t="str">
        <f t="shared" si="4"/>
        <v>84|1|195|Vehmaa</v>
      </c>
    </row>
    <row r="86" spans="5:12">
      <c r="G86" s="1">
        <v>85</v>
      </c>
      <c r="H86" s="1">
        <v>1</v>
      </c>
      <c r="I86" s="1">
        <f t="shared" si="3"/>
        <v>224</v>
      </c>
      <c r="J86" s="1">
        <v>196</v>
      </c>
      <c r="K86" s="1" t="s">
        <v>1531</v>
      </c>
      <c r="L86" s="50" t="str">
        <f t="shared" si="4"/>
        <v>85|1|196|Velkua</v>
      </c>
    </row>
    <row r="87" spans="5:12">
      <c r="G87" s="1">
        <v>86</v>
      </c>
      <c r="H87" s="1">
        <v>1</v>
      </c>
      <c r="I87" s="1">
        <f t="shared" si="3"/>
        <v>224</v>
      </c>
      <c r="J87" s="1">
        <v>198</v>
      </c>
      <c r="K87" s="1" t="s">
        <v>3692</v>
      </c>
      <c r="L87" s="50" t="str">
        <f t="shared" si="4"/>
        <v>86|1|198|Vastanfjard</v>
      </c>
    </row>
    <row r="88" spans="5:12">
      <c r="G88" s="1">
        <v>87</v>
      </c>
      <c r="H88" s="1">
        <v>1</v>
      </c>
      <c r="I88" s="1">
        <f t="shared" si="3"/>
        <v>224</v>
      </c>
      <c r="J88" s="1">
        <v>199</v>
      </c>
      <c r="K88" s="1" t="s">
        <v>3693</v>
      </c>
      <c r="L88" s="50" t="str">
        <f t="shared" si="4"/>
        <v>87|1|199|Ylane</v>
      </c>
    </row>
    <row r="89" spans="5:12">
      <c r="G89" s="1">
        <v>88</v>
      </c>
      <c r="H89" s="1">
        <v>2</v>
      </c>
      <c r="I89" s="1">
        <f t="shared" si="3"/>
        <v>224</v>
      </c>
      <c r="J89" s="1">
        <v>201</v>
      </c>
      <c r="K89" s="1" t="s">
        <v>3694</v>
      </c>
      <c r="L89" s="50" t="str">
        <f t="shared" si="4"/>
        <v>88|2|201|Artjarvi</v>
      </c>
    </row>
    <row r="90" spans="5:12">
      <c r="G90" s="1">
        <v>89</v>
      </c>
      <c r="H90" s="1">
        <v>2</v>
      </c>
      <c r="I90" s="1">
        <f t="shared" si="3"/>
        <v>224</v>
      </c>
      <c r="J90" s="1">
        <v>202</v>
      </c>
      <c r="K90" s="1" t="s">
        <v>1532</v>
      </c>
      <c r="L90" s="50" t="str">
        <f t="shared" si="4"/>
        <v>89|2|202|Askola</v>
      </c>
    </row>
    <row r="91" spans="5:12">
      <c r="G91" s="1">
        <v>90</v>
      </c>
      <c r="H91" s="1">
        <v>2</v>
      </c>
      <c r="I91" s="1">
        <f t="shared" si="3"/>
        <v>224</v>
      </c>
      <c r="J91" s="1">
        <v>204</v>
      </c>
      <c r="K91" s="1" t="s">
        <v>1533</v>
      </c>
      <c r="L91" s="50" t="str">
        <f t="shared" si="4"/>
        <v>90|2|204|Espoo</v>
      </c>
    </row>
    <row r="92" spans="5:12">
      <c r="G92" s="1">
        <v>91</v>
      </c>
      <c r="H92" s="1">
        <v>2</v>
      </c>
      <c r="I92" s="1">
        <f t="shared" si="3"/>
        <v>224</v>
      </c>
      <c r="J92" s="1">
        <v>205</v>
      </c>
      <c r="K92" s="1" t="s">
        <v>1534</v>
      </c>
      <c r="L92" s="50" t="str">
        <f t="shared" si="4"/>
        <v>91|2|205|Hanko</v>
      </c>
    </row>
    <row r="93" spans="5:12">
      <c r="G93" s="1">
        <v>92</v>
      </c>
      <c r="H93" s="1">
        <v>2</v>
      </c>
      <c r="I93" s="1">
        <f t="shared" si="3"/>
        <v>224</v>
      </c>
      <c r="J93" s="1">
        <v>206</v>
      </c>
      <c r="K93" s="1" t="s">
        <v>1535</v>
      </c>
      <c r="L93" s="50" t="str">
        <f t="shared" si="4"/>
        <v>92|2|206|Helsinki</v>
      </c>
    </row>
    <row r="94" spans="5:12">
      <c r="G94" s="1">
        <v>93</v>
      </c>
      <c r="H94" s="1">
        <v>2</v>
      </c>
      <c r="I94" s="1">
        <f t="shared" si="3"/>
        <v>224</v>
      </c>
      <c r="J94" s="1">
        <v>207</v>
      </c>
      <c r="K94" s="1" t="s">
        <v>3695</v>
      </c>
      <c r="L94" s="50" t="str">
        <f t="shared" si="4"/>
        <v>93|2|207|Hyvinkaa</v>
      </c>
    </row>
    <row r="95" spans="5:12">
      <c r="G95" s="1">
        <v>94</v>
      </c>
      <c r="H95" s="1">
        <v>2</v>
      </c>
      <c r="I95" s="1">
        <f t="shared" si="3"/>
        <v>224</v>
      </c>
      <c r="J95" s="1">
        <v>208</v>
      </c>
      <c r="K95" s="1" t="s">
        <v>1536</v>
      </c>
      <c r="L95" s="50" t="str">
        <f t="shared" si="4"/>
        <v>94|2|208|Inkoo</v>
      </c>
    </row>
    <row r="96" spans="5:12">
      <c r="G96" s="1">
        <v>95</v>
      </c>
      <c r="H96" s="1">
        <v>2</v>
      </c>
      <c r="I96" s="1">
        <f t="shared" si="3"/>
        <v>224</v>
      </c>
      <c r="J96" s="1">
        <v>209</v>
      </c>
      <c r="K96" s="1" t="s">
        <v>3696</v>
      </c>
      <c r="L96" s="50" t="str">
        <f t="shared" si="4"/>
        <v>95|2|209|Jarvenpaa</v>
      </c>
    </row>
    <row r="97" spans="3:12">
      <c r="G97" s="1">
        <v>96</v>
      </c>
      <c r="H97" s="1">
        <v>2</v>
      </c>
      <c r="I97" s="1">
        <f t="shared" si="3"/>
        <v>224</v>
      </c>
      <c r="J97" s="1">
        <v>210</v>
      </c>
      <c r="K97" s="1" t="s">
        <v>1537</v>
      </c>
      <c r="L97" s="50" t="str">
        <f t="shared" si="4"/>
        <v>96|2|210|Karjaa</v>
      </c>
    </row>
    <row r="98" spans="3:12">
      <c r="G98" s="1">
        <v>97</v>
      </c>
      <c r="H98" s="1">
        <v>2</v>
      </c>
      <c r="I98" s="1">
        <f t="shared" si="3"/>
        <v>224</v>
      </c>
      <c r="J98" s="1">
        <v>211</v>
      </c>
      <c r="K98" s="1" t="s">
        <v>1538</v>
      </c>
      <c r="L98" s="50" t="str">
        <f t="shared" si="4"/>
        <v>97|2|211|Karjalohja</v>
      </c>
    </row>
    <row r="99" spans="3:12">
      <c r="G99" s="1">
        <v>98</v>
      </c>
      <c r="H99" s="1">
        <v>2</v>
      </c>
      <c r="I99" s="1">
        <f t="shared" si="3"/>
        <v>224</v>
      </c>
      <c r="J99" s="1">
        <v>212</v>
      </c>
      <c r="K99" s="1" t="s">
        <v>1539</v>
      </c>
      <c r="L99" s="50" t="str">
        <f t="shared" si="4"/>
        <v>98|2|212|Karkkila</v>
      </c>
    </row>
    <row r="100" spans="3:12">
      <c r="G100" s="1">
        <v>99</v>
      </c>
      <c r="H100" s="1">
        <v>2</v>
      </c>
      <c r="I100" s="1">
        <f t="shared" si="3"/>
        <v>224</v>
      </c>
      <c r="J100" s="1">
        <v>213</v>
      </c>
      <c r="K100" s="1" t="s">
        <v>1540</v>
      </c>
      <c r="L100" s="50" t="str">
        <f t="shared" si="4"/>
        <v>99|2|213|Kauniainen</v>
      </c>
    </row>
    <row r="101" spans="3:12">
      <c r="G101" s="1">
        <v>100</v>
      </c>
      <c r="H101" s="1">
        <v>2</v>
      </c>
      <c r="I101" s="1">
        <f t="shared" si="3"/>
        <v>224</v>
      </c>
      <c r="J101" s="1">
        <v>214</v>
      </c>
      <c r="K101" s="1" t="s">
        <v>1541</v>
      </c>
      <c r="L101" s="50" t="str">
        <f t="shared" si="4"/>
        <v>100|2|214|Kerava</v>
      </c>
    </row>
    <row r="102" spans="3:12">
      <c r="C102" s="72"/>
      <c r="G102" s="1">
        <v>101</v>
      </c>
      <c r="H102" s="1">
        <v>2</v>
      </c>
      <c r="I102" s="1">
        <f t="shared" si="3"/>
        <v>224</v>
      </c>
      <c r="J102" s="1">
        <v>215</v>
      </c>
      <c r="K102" s="1" t="s">
        <v>1542</v>
      </c>
      <c r="L102" s="50" t="str">
        <f t="shared" si="4"/>
        <v>101|2|215|Kirkkonummi</v>
      </c>
    </row>
    <row r="103" spans="3:12">
      <c r="G103" s="1">
        <v>102</v>
      </c>
      <c r="H103" s="1">
        <v>2</v>
      </c>
      <c r="I103" s="1">
        <f t="shared" si="3"/>
        <v>224</v>
      </c>
      <c r="J103" s="1">
        <v>216</v>
      </c>
      <c r="K103" s="1" t="s">
        <v>3697</v>
      </c>
      <c r="L103" s="50" t="str">
        <f t="shared" si="4"/>
        <v>102|2|216|Lapinjarvi</v>
      </c>
    </row>
    <row r="104" spans="3:12">
      <c r="G104" s="1">
        <v>103</v>
      </c>
      <c r="H104" s="1">
        <v>2</v>
      </c>
      <c r="I104" s="1">
        <f t="shared" si="3"/>
        <v>224</v>
      </c>
      <c r="J104" s="1">
        <v>217</v>
      </c>
      <c r="K104" s="1" t="s">
        <v>1543</v>
      </c>
      <c r="L104" s="50" t="str">
        <f t="shared" si="4"/>
        <v>103|2|217|Liljendal</v>
      </c>
    </row>
    <row r="105" spans="3:12">
      <c r="G105" s="1">
        <v>104</v>
      </c>
      <c r="H105" s="1">
        <v>2</v>
      </c>
      <c r="I105" s="1">
        <f t="shared" si="3"/>
        <v>224</v>
      </c>
      <c r="J105" s="1">
        <v>218</v>
      </c>
      <c r="K105" s="1" t="s">
        <v>1544</v>
      </c>
      <c r="L105" s="50" t="str">
        <f t="shared" si="4"/>
        <v>104|2|218|Lohjan kaupunki</v>
      </c>
    </row>
    <row r="106" spans="3:12">
      <c r="G106" s="1">
        <v>105</v>
      </c>
      <c r="H106" s="1">
        <v>2</v>
      </c>
      <c r="I106" s="1">
        <f t="shared" si="3"/>
        <v>224</v>
      </c>
      <c r="J106" s="1">
        <v>220</v>
      </c>
      <c r="K106" s="1" t="s">
        <v>1545</v>
      </c>
      <c r="L106" s="50" t="str">
        <f t="shared" si="4"/>
        <v>105|2|220|Loviisa</v>
      </c>
    </row>
    <row r="107" spans="3:12">
      <c r="E107" s="66"/>
      <c r="G107" s="1">
        <v>106</v>
      </c>
      <c r="H107" s="1">
        <v>2</v>
      </c>
      <c r="I107" s="1">
        <f t="shared" si="3"/>
        <v>224</v>
      </c>
      <c r="J107" s="1">
        <v>221</v>
      </c>
      <c r="K107" s="1" t="s">
        <v>3698</v>
      </c>
      <c r="L107" s="50" t="str">
        <f t="shared" si="4"/>
        <v>106|2|221|Myrskyla</v>
      </c>
    </row>
    <row r="108" spans="3:12">
      <c r="G108" s="1">
        <v>107</v>
      </c>
      <c r="H108" s="1">
        <v>2</v>
      </c>
      <c r="I108" s="1">
        <f t="shared" si="3"/>
        <v>224</v>
      </c>
      <c r="J108" s="1">
        <v>222</v>
      </c>
      <c r="K108" s="1" t="s">
        <v>3699</v>
      </c>
      <c r="L108" s="50" t="str">
        <f t="shared" si="4"/>
        <v>107|2|222|Mantsala</v>
      </c>
    </row>
    <row r="109" spans="3:12">
      <c r="G109" s="1">
        <v>108</v>
      </c>
      <c r="H109" s="1">
        <v>2</v>
      </c>
      <c r="I109" s="1">
        <f t="shared" si="3"/>
        <v>224</v>
      </c>
      <c r="J109" s="1">
        <v>223</v>
      </c>
      <c r="K109" s="1" t="s">
        <v>1546</v>
      </c>
      <c r="L109" s="50" t="str">
        <f t="shared" si="4"/>
        <v>108|2|223|Nummi-Pusula</v>
      </c>
    </row>
    <row r="110" spans="3:12">
      <c r="G110" s="1">
        <v>109</v>
      </c>
      <c r="H110" s="1">
        <v>2</v>
      </c>
      <c r="I110" s="1">
        <f t="shared" si="3"/>
        <v>224</v>
      </c>
      <c r="J110" s="1">
        <v>224</v>
      </c>
      <c r="K110" s="1" t="s">
        <v>3700</v>
      </c>
      <c r="L110" s="50" t="str">
        <f t="shared" si="4"/>
        <v>109|2|224|Nurmijarvi</v>
      </c>
    </row>
    <row r="111" spans="3:12">
      <c r="G111" s="1">
        <v>110</v>
      </c>
      <c r="H111" s="1">
        <v>2</v>
      </c>
      <c r="I111" s="1">
        <f t="shared" si="3"/>
        <v>224</v>
      </c>
      <c r="J111" s="1">
        <v>225</v>
      </c>
      <c r="K111" s="1" t="s">
        <v>1547</v>
      </c>
      <c r="L111" s="50" t="str">
        <f t="shared" si="4"/>
        <v>110|2|225|Orimattila</v>
      </c>
    </row>
    <row r="112" spans="3:12">
      <c r="G112" s="1">
        <v>111</v>
      </c>
      <c r="H112" s="1">
        <v>2</v>
      </c>
      <c r="I112" s="1">
        <f t="shared" si="3"/>
        <v>224</v>
      </c>
      <c r="J112" s="1">
        <v>226</v>
      </c>
      <c r="K112" s="1" t="s">
        <v>1548</v>
      </c>
      <c r="L112" s="50" t="str">
        <f t="shared" si="4"/>
        <v>111|2|226|Pernaja</v>
      </c>
    </row>
    <row r="113" spans="5:12">
      <c r="G113" s="1">
        <v>112</v>
      </c>
      <c r="H113" s="1">
        <v>2</v>
      </c>
      <c r="I113" s="1">
        <f t="shared" si="3"/>
        <v>224</v>
      </c>
      <c r="J113" s="1">
        <v>227</v>
      </c>
      <c r="K113" s="1" t="s">
        <v>1549</v>
      </c>
      <c r="L113" s="50" t="str">
        <f t="shared" si="4"/>
        <v>112|2|227|Pohja</v>
      </c>
    </row>
    <row r="114" spans="5:12">
      <c r="G114" s="1">
        <v>113</v>
      </c>
      <c r="H114" s="1">
        <v>2</v>
      </c>
      <c r="I114" s="1">
        <f t="shared" si="3"/>
        <v>224</v>
      </c>
      <c r="J114" s="1">
        <v>228</v>
      </c>
      <c r="K114" s="1" t="s">
        <v>1550</v>
      </c>
      <c r="L114" s="50" t="str">
        <f t="shared" si="4"/>
        <v>113|2|228|Pornainen</v>
      </c>
    </row>
    <row r="115" spans="5:12">
      <c r="G115" s="1">
        <v>114</v>
      </c>
      <c r="H115" s="1">
        <v>2</v>
      </c>
      <c r="I115" s="1">
        <f t="shared" si="3"/>
        <v>224</v>
      </c>
      <c r="J115" s="1">
        <v>229</v>
      </c>
      <c r="K115" s="1" t="s">
        <v>1551</v>
      </c>
      <c r="L115" s="50" t="str">
        <f t="shared" si="4"/>
        <v>114|2|229|Porvoo</v>
      </c>
    </row>
    <row r="116" spans="5:12">
      <c r="G116" s="1">
        <v>115</v>
      </c>
      <c r="H116" s="1">
        <v>2</v>
      </c>
      <c r="I116" s="1">
        <f t="shared" si="3"/>
        <v>224</v>
      </c>
      <c r="J116" s="1">
        <v>231</v>
      </c>
      <c r="K116" s="1" t="s">
        <v>1552</v>
      </c>
      <c r="L116" s="50" t="str">
        <f t="shared" si="4"/>
        <v>115|2|231|Pukkila</v>
      </c>
    </row>
    <row r="117" spans="5:12">
      <c r="E117" s="66"/>
      <c r="G117" s="1">
        <v>116</v>
      </c>
      <c r="H117" s="1">
        <v>2</v>
      </c>
      <c r="I117" s="1">
        <f t="shared" si="3"/>
        <v>224</v>
      </c>
      <c r="J117" s="1">
        <v>233</v>
      </c>
      <c r="K117" s="1" t="s">
        <v>3701</v>
      </c>
      <c r="L117" s="50" t="str">
        <f t="shared" si="4"/>
        <v>116|2|233|Ruotsinpyhtaa</v>
      </c>
    </row>
    <row r="118" spans="5:12">
      <c r="G118" s="1">
        <v>117</v>
      </c>
      <c r="H118" s="1">
        <v>2</v>
      </c>
      <c r="I118" s="1">
        <f t="shared" si="3"/>
        <v>224</v>
      </c>
      <c r="J118" s="1">
        <v>234</v>
      </c>
      <c r="K118" s="1" t="s">
        <v>1553</v>
      </c>
      <c r="L118" s="50" t="str">
        <f t="shared" si="4"/>
        <v>117|2|234|Sammatti</v>
      </c>
    </row>
    <row r="119" spans="5:12">
      <c r="G119" s="1">
        <v>118</v>
      </c>
      <c r="H119" s="1">
        <v>2</v>
      </c>
      <c r="I119" s="1">
        <f t="shared" si="3"/>
        <v>224</v>
      </c>
      <c r="J119" s="1">
        <v>235</v>
      </c>
      <c r="K119" s="1" t="s">
        <v>1554</v>
      </c>
      <c r="L119" s="50" t="str">
        <f t="shared" si="4"/>
        <v>118|2|235|Sipoo</v>
      </c>
    </row>
    <row r="120" spans="5:12">
      <c r="G120" s="1">
        <v>119</v>
      </c>
      <c r="H120" s="1">
        <v>2</v>
      </c>
      <c r="I120" s="1">
        <f t="shared" si="3"/>
        <v>224</v>
      </c>
      <c r="J120" s="1">
        <v>236</v>
      </c>
      <c r="K120" s="1" t="s">
        <v>1555</v>
      </c>
      <c r="L120" s="50" t="str">
        <f t="shared" si="4"/>
        <v>119|2|236|Siuntio</v>
      </c>
    </row>
    <row r="121" spans="5:12">
      <c r="G121" s="1">
        <v>120</v>
      </c>
      <c r="H121" s="1">
        <v>2</v>
      </c>
      <c r="I121" s="1">
        <f t="shared" si="3"/>
        <v>224</v>
      </c>
      <c r="J121" s="1">
        <v>238</v>
      </c>
      <c r="K121" s="1" t="s">
        <v>1556</v>
      </c>
      <c r="L121" s="50" t="str">
        <f t="shared" si="4"/>
        <v>120|2|238|Tammisaari</v>
      </c>
    </row>
    <row r="122" spans="5:12">
      <c r="G122" s="1">
        <v>121</v>
      </c>
      <c r="H122" s="1">
        <v>2</v>
      </c>
      <c r="I122" s="1">
        <f t="shared" si="3"/>
        <v>224</v>
      </c>
      <c r="J122" s="1">
        <v>241</v>
      </c>
      <c r="K122" s="1" t="s">
        <v>1557</v>
      </c>
      <c r="L122" s="50" t="str">
        <f t="shared" si="4"/>
        <v>121|2|241|Tuusula</v>
      </c>
    </row>
    <row r="123" spans="5:12">
      <c r="G123" s="1">
        <v>122</v>
      </c>
      <c r="H123" s="1">
        <v>2</v>
      </c>
      <c r="I123" s="1">
        <f t="shared" si="3"/>
        <v>224</v>
      </c>
      <c r="J123" s="1">
        <v>242</v>
      </c>
      <c r="K123" s="1" t="s">
        <v>1558</v>
      </c>
      <c r="L123" s="50" t="str">
        <f t="shared" si="4"/>
        <v>122|2|242|Vantaa</v>
      </c>
    </row>
    <row r="124" spans="5:12">
      <c r="G124" s="1">
        <v>123</v>
      </c>
      <c r="H124" s="1">
        <v>2</v>
      </c>
      <c r="I124" s="1">
        <f t="shared" si="3"/>
        <v>224</v>
      </c>
      <c r="J124" s="1">
        <v>243</v>
      </c>
      <c r="K124" s="1" t="s">
        <v>1559</v>
      </c>
      <c r="L124" s="50" t="str">
        <f t="shared" si="4"/>
        <v>123|2|243|Vihti</v>
      </c>
    </row>
    <row r="125" spans="5:12">
      <c r="G125" s="1">
        <v>124</v>
      </c>
      <c r="H125" s="1">
        <v>3</v>
      </c>
      <c r="I125" s="1">
        <f t="shared" si="3"/>
        <v>224</v>
      </c>
      <c r="J125" s="1">
        <v>301</v>
      </c>
      <c r="K125" s="1" t="s">
        <v>1560</v>
      </c>
      <c r="L125" s="50" t="str">
        <f t="shared" si="4"/>
        <v>124|3|301|Asikkala</v>
      </c>
    </row>
    <row r="126" spans="5:12">
      <c r="G126" s="1">
        <v>125</v>
      </c>
      <c r="H126" s="1">
        <v>3</v>
      </c>
      <c r="I126" s="1">
        <f t="shared" si="3"/>
        <v>224</v>
      </c>
      <c r="J126" s="1">
        <v>303</v>
      </c>
      <c r="K126" s="1" t="s">
        <v>1561</v>
      </c>
      <c r="L126" s="50" t="str">
        <f t="shared" si="4"/>
        <v>125|3|303|Forssa</v>
      </c>
    </row>
    <row r="127" spans="5:12">
      <c r="G127" s="1">
        <v>126</v>
      </c>
      <c r="H127" s="1">
        <v>3</v>
      </c>
      <c r="I127" s="1">
        <f t="shared" si="3"/>
        <v>224</v>
      </c>
      <c r="J127" s="1">
        <v>304</v>
      </c>
      <c r="K127" s="1" t="s">
        <v>1562</v>
      </c>
      <c r="L127" s="50" t="str">
        <f t="shared" si="4"/>
        <v>126|3|304|Hattula</v>
      </c>
    </row>
    <row r="128" spans="5:12">
      <c r="E128" s="66"/>
      <c r="G128" s="1">
        <v>127</v>
      </c>
      <c r="H128" s="1">
        <v>3</v>
      </c>
      <c r="I128" s="1">
        <f t="shared" si="3"/>
        <v>224</v>
      </c>
      <c r="J128" s="1">
        <v>305</v>
      </c>
      <c r="K128" s="1" t="s">
        <v>1563</v>
      </c>
      <c r="L128" s="50" t="str">
        <f t="shared" si="4"/>
        <v>127|3|305|Hauho</v>
      </c>
    </row>
    <row r="129" spans="3:12">
      <c r="G129" s="1">
        <v>128</v>
      </c>
      <c r="H129" s="1">
        <v>3</v>
      </c>
      <c r="I129" s="1">
        <f t="shared" si="3"/>
        <v>224</v>
      </c>
      <c r="J129" s="1">
        <v>306</v>
      </c>
      <c r="K129" s="1" t="s">
        <v>3702</v>
      </c>
      <c r="L129" s="50" t="str">
        <f t="shared" si="4"/>
        <v>128|3|306|Hausjarvi</v>
      </c>
    </row>
    <row r="130" spans="3:12">
      <c r="G130" s="1">
        <v>129</v>
      </c>
      <c r="H130" s="1">
        <v>3</v>
      </c>
      <c r="I130" s="1">
        <f t="shared" si="3"/>
        <v>224</v>
      </c>
      <c r="J130" s="1">
        <v>307</v>
      </c>
      <c r="K130" s="1" t="s">
        <v>1564</v>
      </c>
      <c r="L130" s="50" t="str">
        <f t="shared" si="4"/>
        <v>129|3|307|Hollola</v>
      </c>
    </row>
    <row r="131" spans="3:12">
      <c r="G131" s="1">
        <v>130</v>
      </c>
      <c r="H131" s="1">
        <v>3</v>
      </c>
      <c r="I131" s="1">
        <f t="shared" ref="I131:I194" si="5">$C$2</f>
        <v>224</v>
      </c>
      <c r="J131" s="1">
        <v>308</v>
      </c>
      <c r="K131" s="1" t="s">
        <v>1565</v>
      </c>
      <c r="L131" s="50" t="str">
        <f t="shared" ref="L131:L194" si="6">G131&amp;"|"&amp;H131&amp;"|"&amp;J131&amp;"|"&amp;K131</f>
        <v>130|3|308|Humppila</v>
      </c>
    </row>
    <row r="132" spans="3:12">
      <c r="G132" s="1">
        <v>131</v>
      </c>
      <c r="H132" s="1">
        <v>3</v>
      </c>
      <c r="I132" s="1">
        <f t="shared" si="5"/>
        <v>224</v>
      </c>
      <c r="J132" s="1">
        <v>309</v>
      </c>
      <c r="K132" s="1" t="s">
        <v>3703</v>
      </c>
      <c r="L132" s="50" t="str">
        <f t="shared" si="6"/>
        <v>131|3|309|Hameenlinna</v>
      </c>
    </row>
    <row r="133" spans="3:12">
      <c r="G133" s="1">
        <v>132</v>
      </c>
      <c r="H133" s="1">
        <v>3</v>
      </c>
      <c r="I133" s="1">
        <f t="shared" si="5"/>
        <v>224</v>
      </c>
      <c r="J133" s="1">
        <v>310</v>
      </c>
      <c r="K133" s="1" t="s">
        <v>1566</v>
      </c>
      <c r="L133" s="50" t="str">
        <f t="shared" si="6"/>
        <v>132|3|310|Janakkala</v>
      </c>
    </row>
    <row r="134" spans="3:12">
      <c r="G134" s="1">
        <v>133</v>
      </c>
      <c r="H134" s="1">
        <v>3</v>
      </c>
      <c r="I134" s="1">
        <f t="shared" si="5"/>
        <v>224</v>
      </c>
      <c r="J134" s="1">
        <v>311</v>
      </c>
      <c r="K134" s="1" t="s">
        <v>1567</v>
      </c>
      <c r="L134" s="50" t="str">
        <f t="shared" si="6"/>
        <v>133|3|311|Jokioinen</v>
      </c>
    </row>
    <row r="135" spans="3:12">
      <c r="G135" s="1">
        <v>134</v>
      </c>
      <c r="H135" s="1">
        <v>3</v>
      </c>
      <c r="I135" s="1">
        <f t="shared" si="5"/>
        <v>224</v>
      </c>
      <c r="J135" s="1">
        <v>312</v>
      </c>
      <c r="K135" s="1" t="s">
        <v>1568</v>
      </c>
      <c r="L135" s="50" t="str">
        <f t="shared" si="6"/>
        <v>134|3|312|Juupajoki</v>
      </c>
    </row>
    <row r="136" spans="3:12">
      <c r="G136" s="1">
        <v>135</v>
      </c>
      <c r="H136" s="1">
        <v>3</v>
      </c>
      <c r="I136" s="1">
        <f t="shared" si="5"/>
        <v>224</v>
      </c>
      <c r="J136" s="1">
        <v>313</v>
      </c>
      <c r="K136" s="1" t="s">
        <v>1569</v>
      </c>
      <c r="L136" s="50" t="str">
        <f t="shared" si="6"/>
        <v>135|3|313|Kalvola</v>
      </c>
    </row>
    <row r="137" spans="3:12">
      <c r="G137" s="1">
        <v>136</v>
      </c>
      <c r="H137" s="1">
        <v>3</v>
      </c>
      <c r="I137" s="1">
        <f t="shared" si="5"/>
        <v>224</v>
      </c>
      <c r="J137" s="1">
        <v>314</v>
      </c>
      <c r="K137" s="1" t="s">
        <v>1570</v>
      </c>
      <c r="L137" s="50" t="str">
        <f t="shared" si="6"/>
        <v>136|3|314|Kangasala</v>
      </c>
    </row>
    <row r="138" spans="3:12">
      <c r="G138" s="1">
        <v>137</v>
      </c>
      <c r="H138" s="1">
        <v>3</v>
      </c>
      <c r="I138" s="1">
        <f t="shared" si="5"/>
        <v>224</v>
      </c>
      <c r="J138" s="1">
        <v>315</v>
      </c>
      <c r="K138" s="1" t="s">
        <v>3704</v>
      </c>
      <c r="L138" s="50" t="str">
        <f t="shared" si="6"/>
        <v>137|3|315|Hameenkoski</v>
      </c>
    </row>
    <row r="139" spans="3:12">
      <c r="C139" s="72"/>
      <c r="G139" s="1">
        <v>138</v>
      </c>
      <c r="H139" s="1">
        <v>3</v>
      </c>
      <c r="I139" s="1">
        <f t="shared" si="5"/>
        <v>224</v>
      </c>
      <c r="J139" s="1">
        <v>316</v>
      </c>
      <c r="K139" s="1" t="s">
        <v>1571</v>
      </c>
      <c r="L139" s="50" t="str">
        <f t="shared" si="6"/>
        <v>138|3|316|Kuhmalahti</v>
      </c>
    </row>
    <row r="140" spans="3:12">
      <c r="G140" s="1">
        <v>139</v>
      </c>
      <c r="H140" s="1">
        <v>3</v>
      </c>
      <c r="I140" s="1">
        <f t="shared" si="5"/>
        <v>224</v>
      </c>
      <c r="J140" s="1">
        <v>318</v>
      </c>
      <c r="K140" s="1" t="s">
        <v>1572</v>
      </c>
      <c r="L140" s="50" t="str">
        <f t="shared" si="6"/>
        <v>139|3|318|Kuru</v>
      </c>
    </row>
    <row r="141" spans="3:12">
      <c r="G141" s="1">
        <v>140</v>
      </c>
      <c r="H141" s="1">
        <v>3</v>
      </c>
      <c r="I141" s="1">
        <f t="shared" si="5"/>
        <v>224</v>
      </c>
      <c r="J141" s="1">
        <v>319</v>
      </c>
      <c r="K141" s="1" t="s">
        <v>3705</v>
      </c>
      <c r="L141" s="50" t="str">
        <f t="shared" si="6"/>
        <v>140|3|319|Kylmakoski</v>
      </c>
    </row>
    <row r="142" spans="3:12">
      <c r="G142" s="1">
        <v>141</v>
      </c>
      <c r="H142" s="1">
        <v>3</v>
      </c>
      <c r="I142" s="1">
        <f t="shared" si="5"/>
        <v>224</v>
      </c>
      <c r="J142" s="1">
        <v>320</v>
      </c>
      <c r="K142" s="1" t="s">
        <v>3706</v>
      </c>
      <c r="L142" s="50" t="str">
        <f t="shared" si="6"/>
        <v>141|3|320|Karkola</v>
      </c>
    </row>
    <row r="143" spans="3:12">
      <c r="G143" s="1">
        <v>142</v>
      </c>
      <c r="H143" s="1">
        <v>3</v>
      </c>
      <c r="I143" s="1">
        <f t="shared" si="5"/>
        <v>224</v>
      </c>
      <c r="J143" s="1">
        <v>321</v>
      </c>
      <c r="K143" s="1" t="s">
        <v>1573</v>
      </c>
      <c r="L143" s="50" t="str">
        <f t="shared" si="6"/>
        <v>142|3|321|Lahti</v>
      </c>
    </row>
    <row r="144" spans="3:12">
      <c r="G144" s="1">
        <v>143</v>
      </c>
      <c r="H144" s="1">
        <v>3</v>
      </c>
      <c r="I144" s="1">
        <f t="shared" si="5"/>
        <v>224</v>
      </c>
      <c r="J144" s="1">
        <v>322</v>
      </c>
      <c r="K144" s="1" t="s">
        <v>1574</v>
      </c>
      <c r="L144" s="50" t="str">
        <f t="shared" si="6"/>
        <v>143|3|322|Lammi</v>
      </c>
    </row>
    <row r="145" spans="7:12">
      <c r="G145" s="1">
        <v>144</v>
      </c>
      <c r="H145" s="1">
        <v>3</v>
      </c>
      <c r="I145" s="1">
        <f t="shared" si="5"/>
        <v>224</v>
      </c>
      <c r="J145" s="1">
        <v>323</v>
      </c>
      <c r="K145" s="1" t="s">
        <v>3707</v>
      </c>
      <c r="L145" s="50" t="str">
        <f t="shared" si="6"/>
        <v>144|3|323|Lempaala</v>
      </c>
    </row>
    <row r="146" spans="7:12">
      <c r="G146" s="1">
        <v>145</v>
      </c>
      <c r="H146" s="1">
        <v>3</v>
      </c>
      <c r="I146" s="1">
        <f t="shared" si="5"/>
        <v>224</v>
      </c>
      <c r="J146" s="1">
        <v>324</v>
      </c>
      <c r="K146" s="1" t="s">
        <v>1575</v>
      </c>
      <c r="L146" s="50" t="str">
        <f t="shared" si="6"/>
        <v>145|3|324|Loppi</v>
      </c>
    </row>
    <row r="147" spans="7:12">
      <c r="G147" s="1">
        <v>146</v>
      </c>
      <c r="H147" s="1">
        <v>3</v>
      </c>
      <c r="I147" s="1">
        <f t="shared" si="5"/>
        <v>224</v>
      </c>
      <c r="J147" s="1">
        <v>325</v>
      </c>
      <c r="K147" s="1" t="s">
        <v>1576</v>
      </c>
      <c r="L147" s="50" t="str">
        <f t="shared" si="6"/>
        <v>146|3|325|Luopioinen</v>
      </c>
    </row>
    <row r="148" spans="7:12">
      <c r="G148" s="1">
        <v>147</v>
      </c>
      <c r="H148" s="1">
        <v>3</v>
      </c>
      <c r="I148" s="1">
        <f t="shared" si="5"/>
        <v>224</v>
      </c>
      <c r="J148" s="1">
        <v>326</v>
      </c>
      <c r="K148" s="1" t="s">
        <v>3708</v>
      </c>
      <c r="L148" s="50" t="str">
        <f t="shared" si="6"/>
        <v>147|3|326|Langelmaki</v>
      </c>
    </row>
    <row r="149" spans="7:12">
      <c r="G149" s="1">
        <v>148</v>
      </c>
      <c r="H149" s="1">
        <v>3</v>
      </c>
      <c r="I149" s="1">
        <f t="shared" si="5"/>
        <v>224</v>
      </c>
      <c r="J149" s="1">
        <v>327</v>
      </c>
      <c r="K149" s="1" t="s">
        <v>3709</v>
      </c>
      <c r="L149" s="50" t="str">
        <f t="shared" si="6"/>
        <v>148|3|327|Mantta</v>
      </c>
    </row>
    <row r="150" spans="7:12">
      <c r="G150" s="1">
        <v>149</v>
      </c>
      <c r="H150" s="1">
        <v>3</v>
      </c>
      <c r="I150" s="1">
        <f t="shared" si="5"/>
        <v>224</v>
      </c>
      <c r="J150" s="1">
        <v>328</v>
      </c>
      <c r="K150" s="1" t="s">
        <v>1577</v>
      </c>
      <c r="L150" s="50" t="str">
        <f t="shared" si="6"/>
        <v>149|3|328|Nastola</v>
      </c>
    </row>
    <row r="151" spans="7:12">
      <c r="G151" s="1">
        <v>150</v>
      </c>
      <c r="H151" s="1">
        <v>3</v>
      </c>
      <c r="I151" s="1">
        <f t="shared" si="5"/>
        <v>224</v>
      </c>
      <c r="J151" s="1">
        <v>329</v>
      </c>
      <c r="K151" s="1" t="s">
        <v>1578</v>
      </c>
      <c r="L151" s="50" t="str">
        <f t="shared" si="6"/>
        <v>150|3|329|Nokia</v>
      </c>
    </row>
    <row r="152" spans="7:12">
      <c r="G152" s="1">
        <v>151</v>
      </c>
      <c r="H152" s="1">
        <v>3</v>
      </c>
      <c r="I152" s="1">
        <f t="shared" si="5"/>
        <v>224</v>
      </c>
      <c r="J152" s="1">
        <v>330</v>
      </c>
      <c r="K152" s="1" t="s">
        <v>1579</v>
      </c>
      <c r="L152" s="50" t="str">
        <f t="shared" si="6"/>
        <v>151|3|330|Orivesi</v>
      </c>
    </row>
    <row r="153" spans="7:12">
      <c r="G153" s="1">
        <v>152</v>
      </c>
      <c r="H153" s="1">
        <v>3</v>
      </c>
      <c r="I153" s="1">
        <f t="shared" si="5"/>
        <v>224</v>
      </c>
      <c r="J153" s="1">
        <v>331</v>
      </c>
      <c r="K153" s="1" t="s">
        <v>1580</v>
      </c>
      <c r="L153" s="50" t="str">
        <f t="shared" si="6"/>
        <v>152|3|331|Padasjoki</v>
      </c>
    </row>
    <row r="154" spans="7:12">
      <c r="G154" s="1">
        <v>153</v>
      </c>
      <c r="H154" s="1">
        <v>3</v>
      </c>
      <c r="I154" s="1">
        <f t="shared" si="5"/>
        <v>224</v>
      </c>
      <c r="J154" s="1">
        <v>332</v>
      </c>
      <c r="K154" s="1" t="s">
        <v>1581</v>
      </c>
      <c r="L154" s="50" t="str">
        <f t="shared" si="6"/>
        <v>153|3|332|Pirkkala</v>
      </c>
    </row>
    <row r="155" spans="7:12">
      <c r="G155" s="1">
        <v>154</v>
      </c>
      <c r="H155" s="1">
        <v>3</v>
      </c>
      <c r="I155" s="1">
        <f t="shared" si="5"/>
        <v>224</v>
      </c>
      <c r="J155" s="1">
        <v>333</v>
      </c>
      <c r="K155" s="1" t="s">
        <v>3710</v>
      </c>
      <c r="L155" s="50" t="str">
        <f t="shared" si="6"/>
        <v>154|3|333|Palkane</v>
      </c>
    </row>
    <row r="156" spans="7:12">
      <c r="G156" s="1">
        <v>155</v>
      </c>
      <c r="H156" s="1">
        <v>3</v>
      </c>
      <c r="I156" s="1">
        <f t="shared" si="5"/>
        <v>224</v>
      </c>
      <c r="J156" s="1">
        <v>334</v>
      </c>
      <c r="K156" s="1" t="s">
        <v>1582</v>
      </c>
      <c r="L156" s="50" t="str">
        <f t="shared" si="6"/>
        <v>155|3|334|Renko</v>
      </c>
    </row>
    <row r="157" spans="7:12">
      <c r="G157" s="1">
        <v>156</v>
      </c>
      <c r="H157" s="1">
        <v>3</v>
      </c>
      <c r="I157" s="1">
        <f t="shared" si="5"/>
        <v>224</v>
      </c>
      <c r="J157" s="1">
        <v>335</v>
      </c>
      <c r="K157" s="1" t="s">
        <v>3711</v>
      </c>
      <c r="L157" s="50" t="str">
        <f t="shared" si="6"/>
        <v>156|3|335|Riihimaki</v>
      </c>
    </row>
    <row r="158" spans="7:12">
      <c r="G158" s="1">
        <v>157</v>
      </c>
      <c r="H158" s="1">
        <v>3</v>
      </c>
      <c r="I158" s="1">
        <f t="shared" si="5"/>
        <v>224</v>
      </c>
      <c r="J158" s="1">
        <v>336</v>
      </c>
      <c r="K158" s="1" t="s">
        <v>1583</v>
      </c>
      <c r="L158" s="50" t="str">
        <f t="shared" si="6"/>
        <v>157|3|336|Ruovesi</v>
      </c>
    </row>
    <row r="159" spans="7:12">
      <c r="G159" s="1">
        <v>158</v>
      </c>
      <c r="H159" s="1">
        <v>3</v>
      </c>
      <c r="I159" s="1">
        <f t="shared" si="5"/>
        <v>224</v>
      </c>
      <c r="J159" s="1">
        <v>337</v>
      </c>
      <c r="K159" s="1" t="s">
        <v>1584</v>
      </c>
      <c r="L159" s="50" t="str">
        <f t="shared" si="6"/>
        <v>158|3|337|Sahalahti</v>
      </c>
    </row>
    <row r="160" spans="7:12">
      <c r="G160" s="1">
        <v>159</v>
      </c>
      <c r="H160" s="1">
        <v>3</v>
      </c>
      <c r="I160" s="1">
        <f t="shared" si="5"/>
        <v>224</v>
      </c>
      <c r="J160" s="1">
        <v>340</v>
      </c>
      <c r="K160" s="1" t="s">
        <v>1585</v>
      </c>
      <c r="L160" s="50" t="str">
        <f t="shared" si="6"/>
        <v>159|3|340|Tammela</v>
      </c>
    </row>
    <row r="161" spans="7:12">
      <c r="G161" s="1">
        <v>160</v>
      </c>
      <c r="H161" s="1">
        <v>3</v>
      </c>
      <c r="I161" s="1">
        <f t="shared" si="5"/>
        <v>224</v>
      </c>
      <c r="J161" s="1">
        <v>341</v>
      </c>
      <c r="K161" s="1" t="s">
        <v>1586</v>
      </c>
      <c r="L161" s="50" t="str">
        <f t="shared" si="6"/>
        <v>160|3|341|Tampere</v>
      </c>
    </row>
    <row r="162" spans="7:12">
      <c r="G162" s="1">
        <v>161</v>
      </c>
      <c r="H162" s="1">
        <v>3</v>
      </c>
      <c r="I162" s="1">
        <f t="shared" si="5"/>
        <v>224</v>
      </c>
      <c r="J162" s="1">
        <v>342</v>
      </c>
      <c r="K162" s="1" t="s">
        <v>1587</v>
      </c>
      <c r="L162" s="50" t="str">
        <f t="shared" si="6"/>
        <v>161|3|342|Toijala</v>
      </c>
    </row>
    <row r="163" spans="7:12">
      <c r="G163" s="1">
        <v>162</v>
      </c>
      <c r="H163" s="1">
        <v>3</v>
      </c>
      <c r="I163" s="1">
        <f t="shared" si="5"/>
        <v>224</v>
      </c>
      <c r="J163" s="1">
        <v>344</v>
      </c>
      <c r="K163" s="1" t="s">
        <v>1588</v>
      </c>
      <c r="L163" s="50" t="str">
        <f t="shared" si="6"/>
        <v>162|3|344|Tuulos</v>
      </c>
    </row>
    <row r="164" spans="7:12">
      <c r="G164" s="1">
        <v>163</v>
      </c>
      <c r="H164" s="1">
        <v>3</v>
      </c>
      <c r="I164" s="1">
        <f t="shared" si="5"/>
        <v>224</v>
      </c>
      <c r="J164" s="1">
        <v>345</v>
      </c>
      <c r="K164" s="1" t="s">
        <v>1589</v>
      </c>
      <c r="L164" s="50" t="str">
        <f t="shared" si="6"/>
        <v>163|3|345|Urjala</v>
      </c>
    </row>
    <row r="165" spans="7:12">
      <c r="G165" s="1">
        <v>164</v>
      </c>
      <c r="H165" s="1">
        <v>3</v>
      </c>
      <c r="I165" s="1">
        <f t="shared" si="5"/>
        <v>224</v>
      </c>
      <c r="J165" s="1">
        <v>346</v>
      </c>
      <c r="K165" s="1" t="s">
        <v>1590</v>
      </c>
      <c r="L165" s="50" t="str">
        <f t="shared" si="6"/>
        <v>164|3|346|Valkeakoski</v>
      </c>
    </row>
    <row r="166" spans="7:12">
      <c r="G166" s="1">
        <v>165</v>
      </c>
      <c r="H166" s="1">
        <v>3</v>
      </c>
      <c r="I166" s="1">
        <f t="shared" si="5"/>
        <v>224</v>
      </c>
      <c r="J166" s="1">
        <v>347</v>
      </c>
      <c r="K166" s="1" t="s">
        <v>1591</v>
      </c>
      <c r="L166" s="50" t="str">
        <f t="shared" si="6"/>
        <v>165|3|347|Vesilahti</v>
      </c>
    </row>
    <row r="167" spans="7:12">
      <c r="G167" s="1">
        <v>166</v>
      </c>
      <c r="H167" s="1">
        <v>3</v>
      </c>
      <c r="I167" s="1">
        <f t="shared" si="5"/>
        <v>224</v>
      </c>
      <c r="J167" s="1">
        <v>348</v>
      </c>
      <c r="K167" s="1" t="s">
        <v>1592</v>
      </c>
      <c r="L167" s="50" t="str">
        <f t="shared" si="6"/>
        <v>166|3|348|Viiala</v>
      </c>
    </row>
    <row r="168" spans="7:12">
      <c r="G168" s="1">
        <v>167</v>
      </c>
      <c r="H168" s="1">
        <v>3</v>
      </c>
      <c r="I168" s="1">
        <f t="shared" si="5"/>
        <v>224</v>
      </c>
      <c r="J168" s="1">
        <v>349</v>
      </c>
      <c r="K168" s="1" t="s">
        <v>1593</v>
      </c>
      <c r="L168" s="50" t="str">
        <f t="shared" si="6"/>
        <v>167|3|349|Vilppula</v>
      </c>
    </row>
    <row r="169" spans="7:12">
      <c r="G169" s="1">
        <v>168</v>
      </c>
      <c r="H169" s="1">
        <v>3</v>
      </c>
      <c r="I169" s="1">
        <f t="shared" si="5"/>
        <v>224</v>
      </c>
      <c r="J169" s="1">
        <v>350</v>
      </c>
      <c r="K169" s="1" t="s">
        <v>1594</v>
      </c>
      <c r="L169" s="50" t="str">
        <f t="shared" si="6"/>
        <v>168|3|350|Virrat</v>
      </c>
    </row>
    <row r="170" spans="7:12">
      <c r="G170" s="1">
        <v>169</v>
      </c>
      <c r="H170" s="1">
        <v>3</v>
      </c>
      <c r="I170" s="1">
        <f t="shared" si="5"/>
        <v>224</v>
      </c>
      <c r="J170" s="1">
        <v>351</v>
      </c>
      <c r="K170" s="1" t="s">
        <v>3712</v>
      </c>
      <c r="L170" s="50" t="str">
        <f t="shared" si="6"/>
        <v>169|3|351|Ylojarvi</v>
      </c>
    </row>
    <row r="171" spans="7:12">
      <c r="G171" s="1">
        <v>170</v>
      </c>
      <c r="H171" s="1">
        <v>3</v>
      </c>
      <c r="I171" s="1">
        <f t="shared" si="5"/>
        <v>224</v>
      </c>
      <c r="J171" s="1">
        <v>352</v>
      </c>
      <c r="K171" s="1" t="s">
        <v>3713</v>
      </c>
      <c r="L171" s="50" t="str">
        <f t="shared" si="6"/>
        <v>170|3|352|Ypaja</v>
      </c>
    </row>
    <row r="172" spans="7:12">
      <c r="G172" s="1">
        <v>171</v>
      </c>
      <c r="H172" s="1">
        <v>3</v>
      </c>
      <c r="I172" s="1">
        <f t="shared" si="5"/>
        <v>224</v>
      </c>
      <c r="J172" s="1">
        <v>353</v>
      </c>
      <c r="K172" s="1" t="s">
        <v>3714</v>
      </c>
      <c r="L172" s="50" t="str">
        <f t="shared" si="6"/>
        <v>171|3|353|Hameenkyra</v>
      </c>
    </row>
    <row r="173" spans="7:12">
      <c r="G173" s="1">
        <v>172</v>
      </c>
      <c r="H173" s="1">
        <v>3</v>
      </c>
      <c r="I173" s="1">
        <f t="shared" si="5"/>
        <v>224</v>
      </c>
      <c r="J173" s="1">
        <v>354</v>
      </c>
      <c r="K173" s="1" t="s">
        <v>1595</v>
      </c>
      <c r="L173" s="50" t="str">
        <f t="shared" si="6"/>
        <v>172|3|354|Ikaalinen</v>
      </c>
    </row>
    <row r="174" spans="7:12">
      <c r="G174" s="1">
        <v>173</v>
      </c>
      <c r="H174" s="1">
        <v>3</v>
      </c>
      <c r="I174" s="1">
        <f t="shared" si="5"/>
        <v>224</v>
      </c>
      <c r="J174" s="1">
        <v>355</v>
      </c>
      <c r="K174" s="1" t="s">
        <v>3715</v>
      </c>
      <c r="L174" s="50" t="str">
        <f t="shared" si="6"/>
        <v>173|3|355|Kihnio</v>
      </c>
    </row>
    <row r="175" spans="7:12">
      <c r="G175" s="1">
        <v>174</v>
      </c>
      <c r="H175" s="1">
        <v>3</v>
      </c>
      <c r="I175" s="1">
        <f t="shared" si="5"/>
        <v>224</v>
      </c>
      <c r="J175" s="1">
        <v>356</v>
      </c>
      <c r="K175" s="1" t="s">
        <v>3716</v>
      </c>
      <c r="L175" s="50" t="str">
        <f t="shared" si="6"/>
        <v>174|3|356|Mouhijarvi</v>
      </c>
    </row>
    <row r="176" spans="7:12">
      <c r="G176" s="1">
        <v>175</v>
      </c>
      <c r="H176" s="1">
        <v>3</v>
      </c>
      <c r="I176" s="1">
        <f t="shared" si="5"/>
        <v>224</v>
      </c>
      <c r="J176" s="1">
        <v>357</v>
      </c>
      <c r="K176" s="1" t="s">
        <v>1596</v>
      </c>
      <c r="L176" s="50" t="str">
        <f t="shared" si="6"/>
        <v>175|3|357|Parkano</v>
      </c>
    </row>
    <row r="177" spans="7:12">
      <c r="G177" s="1">
        <v>176</v>
      </c>
      <c r="H177" s="1">
        <v>3</v>
      </c>
      <c r="I177" s="1">
        <f t="shared" si="5"/>
        <v>224</v>
      </c>
      <c r="J177" s="1">
        <v>358</v>
      </c>
      <c r="K177" s="1" t="s">
        <v>1597</v>
      </c>
      <c r="L177" s="50" t="str">
        <f t="shared" si="6"/>
        <v>176|3|358|Viljakkala</v>
      </c>
    </row>
    <row r="178" spans="7:12">
      <c r="G178" s="1">
        <v>177</v>
      </c>
      <c r="H178" s="1">
        <v>4</v>
      </c>
      <c r="I178" s="1">
        <f t="shared" si="5"/>
        <v>224</v>
      </c>
      <c r="J178" s="1">
        <v>402</v>
      </c>
      <c r="K178" s="1" t="s">
        <v>1598</v>
      </c>
      <c r="L178" s="50" t="str">
        <f t="shared" si="6"/>
        <v>177|4|402|Enonkoski</v>
      </c>
    </row>
    <row r="179" spans="7:12">
      <c r="G179" s="1">
        <v>178</v>
      </c>
      <c r="H179" s="1">
        <v>4</v>
      </c>
      <c r="I179" s="1">
        <f t="shared" si="5"/>
        <v>224</v>
      </c>
      <c r="J179" s="1">
        <v>403</v>
      </c>
      <c r="K179" s="1" t="s">
        <v>1599</v>
      </c>
      <c r="L179" s="50" t="str">
        <f t="shared" si="6"/>
        <v>178|4|403|Hartola</v>
      </c>
    </row>
    <row r="180" spans="7:12">
      <c r="G180" s="1">
        <v>179</v>
      </c>
      <c r="H180" s="1">
        <v>4</v>
      </c>
      <c r="I180" s="1">
        <f t="shared" si="5"/>
        <v>224</v>
      </c>
      <c r="J180" s="1">
        <v>404</v>
      </c>
      <c r="K180" s="1" t="s">
        <v>1600</v>
      </c>
      <c r="L180" s="50" t="str">
        <f t="shared" si="6"/>
        <v>179|4|404|Haukivuori</v>
      </c>
    </row>
    <row r="181" spans="7:12">
      <c r="G181" s="1">
        <v>180</v>
      </c>
      <c r="H181" s="1">
        <v>4</v>
      </c>
      <c r="I181" s="1">
        <f t="shared" si="5"/>
        <v>224</v>
      </c>
      <c r="J181" s="1">
        <v>405</v>
      </c>
      <c r="K181" s="1" t="s">
        <v>1601</v>
      </c>
      <c r="L181" s="50" t="str">
        <f t="shared" si="6"/>
        <v>180|4|405|Heinola</v>
      </c>
    </row>
    <row r="182" spans="7:12">
      <c r="G182" s="1">
        <v>181</v>
      </c>
      <c r="H182" s="1">
        <v>4</v>
      </c>
      <c r="I182" s="1">
        <f t="shared" si="5"/>
        <v>224</v>
      </c>
      <c r="J182" s="1">
        <v>407</v>
      </c>
      <c r="K182" s="1" t="s">
        <v>3717</v>
      </c>
      <c r="L182" s="50" t="str">
        <f t="shared" si="6"/>
        <v>181|4|407|Heinavesi</v>
      </c>
    </row>
    <row r="183" spans="7:12">
      <c r="G183" s="1">
        <v>182</v>
      </c>
      <c r="H183" s="1">
        <v>4</v>
      </c>
      <c r="I183" s="1">
        <f t="shared" si="5"/>
        <v>224</v>
      </c>
      <c r="J183" s="1">
        <v>408</v>
      </c>
      <c r="K183" s="1" t="s">
        <v>1602</v>
      </c>
      <c r="L183" s="50" t="str">
        <f t="shared" si="6"/>
        <v>182|4|408|Hirvensalmi</v>
      </c>
    </row>
    <row r="184" spans="7:12">
      <c r="G184" s="1">
        <v>183</v>
      </c>
      <c r="H184" s="1">
        <v>4</v>
      </c>
      <c r="I184" s="1">
        <f t="shared" si="5"/>
        <v>224</v>
      </c>
      <c r="J184" s="1">
        <v>409</v>
      </c>
      <c r="K184" s="1" t="s">
        <v>1603</v>
      </c>
      <c r="L184" s="50" t="str">
        <f t="shared" si="6"/>
        <v>183|4|409|Joroinen</v>
      </c>
    </row>
    <row r="185" spans="7:12">
      <c r="G185" s="1">
        <v>184</v>
      </c>
      <c r="H185" s="1">
        <v>4</v>
      </c>
      <c r="I185" s="1">
        <f t="shared" si="5"/>
        <v>224</v>
      </c>
      <c r="J185" s="1">
        <v>410</v>
      </c>
      <c r="K185" s="1" t="s">
        <v>1604</v>
      </c>
      <c r="L185" s="50" t="str">
        <f t="shared" si="6"/>
        <v>184|4|410|Juva</v>
      </c>
    </row>
    <row r="186" spans="7:12">
      <c r="G186" s="1">
        <v>185</v>
      </c>
      <c r="H186" s="1">
        <v>4</v>
      </c>
      <c r="I186" s="1">
        <f t="shared" si="5"/>
        <v>224</v>
      </c>
      <c r="J186" s="1">
        <v>411</v>
      </c>
      <c r="K186" s="1" t="s">
        <v>3718</v>
      </c>
      <c r="L186" s="50" t="str">
        <f t="shared" si="6"/>
        <v>185|4|411|Jappila</v>
      </c>
    </row>
    <row r="187" spans="7:12">
      <c r="G187" s="1">
        <v>186</v>
      </c>
      <c r="H187" s="1">
        <v>4</v>
      </c>
      <c r="I187" s="1">
        <f t="shared" si="5"/>
        <v>224</v>
      </c>
      <c r="J187" s="1">
        <v>412</v>
      </c>
      <c r="K187" s="1" t="s">
        <v>1605</v>
      </c>
      <c r="L187" s="50" t="str">
        <f t="shared" si="6"/>
        <v>186|4|412|Kangaslampi</v>
      </c>
    </row>
    <row r="188" spans="7:12">
      <c r="G188" s="1">
        <v>187</v>
      </c>
      <c r="H188" s="1">
        <v>4</v>
      </c>
      <c r="I188" s="1">
        <f t="shared" si="5"/>
        <v>224</v>
      </c>
      <c r="J188" s="1">
        <v>413</v>
      </c>
      <c r="K188" s="1" t="s">
        <v>1606</v>
      </c>
      <c r="L188" s="50" t="str">
        <f t="shared" si="6"/>
        <v>187|4|413|Kangasniemi</v>
      </c>
    </row>
    <row r="189" spans="7:12">
      <c r="G189" s="1">
        <v>188</v>
      </c>
      <c r="H189" s="1">
        <v>4</v>
      </c>
      <c r="I189" s="1">
        <f t="shared" si="5"/>
        <v>224</v>
      </c>
      <c r="J189" s="1">
        <v>414</v>
      </c>
      <c r="K189" s="1" t="s">
        <v>3719</v>
      </c>
      <c r="L189" s="50" t="str">
        <f t="shared" si="6"/>
        <v>188|4|414|Kerimaki</v>
      </c>
    </row>
    <row r="190" spans="7:12">
      <c r="G190" s="1">
        <v>189</v>
      </c>
      <c r="H190" s="1">
        <v>4</v>
      </c>
      <c r="I190" s="1">
        <f t="shared" si="5"/>
        <v>224</v>
      </c>
      <c r="J190" s="1">
        <v>415</v>
      </c>
      <c r="K190" s="1" t="s">
        <v>1607</v>
      </c>
      <c r="L190" s="50" t="str">
        <f t="shared" si="6"/>
        <v>189|4|415|Mikkeli</v>
      </c>
    </row>
    <row r="191" spans="7:12">
      <c r="G191" s="1">
        <v>190</v>
      </c>
      <c r="H191" s="1">
        <v>4</v>
      </c>
      <c r="I191" s="1">
        <f t="shared" si="5"/>
        <v>224</v>
      </c>
      <c r="J191" s="1">
        <v>417</v>
      </c>
      <c r="K191" s="1" t="s">
        <v>3747</v>
      </c>
      <c r="L191" s="50" t="str">
        <f t="shared" si="6"/>
        <v>190|4|417|Mantyharju</v>
      </c>
    </row>
    <row r="192" spans="7:12">
      <c r="G192" s="1">
        <v>191</v>
      </c>
      <c r="H192" s="1">
        <v>4</v>
      </c>
      <c r="I192" s="1">
        <f t="shared" si="5"/>
        <v>224</v>
      </c>
      <c r="J192" s="1">
        <v>418</v>
      </c>
      <c r="K192" s="1" t="s">
        <v>1608</v>
      </c>
      <c r="L192" s="50" t="str">
        <f t="shared" si="6"/>
        <v>191|4|418|Pertunmaa</v>
      </c>
    </row>
    <row r="193" spans="3:12">
      <c r="C193" s="72"/>
      <c r="G193" s="1">
        <v>192</v>
      </c>
      <c r="H193" s="1">
        <v>4</v>
      </c>
      <c r="I193" s="1">
        <f t="shared" si="5"/>
        <v>224</v>
      </c>
      <c r="J193" s="1">
        <v>419</v>
      </c>
      <c r="K193" s="1" t="s">
        <v>3720</v>
      </c>
      <c r="L193" s="50" t="str">
        <f t="shared" si="6"/>
        <v>192|4|419|Pieksamaki</v>
      </c>
    </row>
    <row r="194" spans="3:12">
      <c r="G194" s="1">
        <v>193</v>
      </c>
      <c r="H194" s="1">
        <v>4</v>
      </c>
      <c r="I194" s="1">
        <f t="shared" si="5"/>
        <v>224</v>
      </c>
      <c r="J194" s="1">
        <v>420</v>
      </c>
      <c r="K194" s="1" t="s">
        <v>3721</v>
      </c>
      <c r="L194" s="50" t="str">
        <f t="shared" si="6"/>
        <v>193|4|420|Pieksanmaa</v>
      </c>
    </row>
    <row r="195" spans="3:12">
      <c r="G195" s="1">
        <v>194</v>
      </c>
      <c r="H195" s="1">
        <v>4</v>
      </c>
      <c r="I195" s="1">
        <f t="shared" ref="I195:I258" si="7">$C$2</f>
        <v>224</v>
      </c>
      <c r="J195" s="1">
        <v>421</v>
      </c>
      <c r="K195" s="1" t="s">
        <v>1609</v>
      </c>
      <c r="L195" s="50" t="str">
        <f t="shared" ref="L195:L258" si="8">G195&amp;"|"&amp;H195&amp;"|"&amp;J195&amp;"|"&amp;K195</f>
        <v>194|4|421|Punkaharju</v>
      </c>
    </row>
    <row r="196" spans="3:12">
      <c r="G196" s="1">
        <v>195</v>
      </c>
      <c r="H196" s="1">
        <v>4</v>
      </c>
      <c r="I196" s="1">
        <f t="shared" si="7"/>
        <v>224</v>
      </c>
      <c r="J196" s="1">
        <v>422</v>
      </c>
      <c r="K196" s="1" t="s">
        <v>1610</v>
      </c>
      <c r="L196" s="50" t="str">
        <f t="shared" si="8"/>
        <v>195|4|422|Puumala</v>
      </c>
    </row>
    <row r="197" spans="3:12">
      <c r="G197" s="1">
        <v>196</v>
      </c>
      <c r="H197" s="1">
        <v>4</v>
      </c>
      <c r="I197" s="1">
        <f t="shared" si="7"/>
        <v>224</v>
      </c>
      <c r="J197" s="1">
        <v>423</v>
      </c>
      <c r="K197" s="1" t="s">
        <v>1611</v>
      </c>
      <c r="L197" s="50" t="str">
        <f t="shared" si="8"/>
        <v>196|4|423|Rantasalmi</v>
      </c>
    </row>
    <row r="198" spans="3:12">
      <c r="G198" s="1">
        <v>197</v>
      </c>
      <c r="H198" s="1">
        <v>4</v>
      </c>
      <c r="I198" s="1">
        <f t="shared" si="7"/>
        <v>224</v>
      </c>
      <c r="J198" s="1">
        <v>424</v>
      </c>
      <c r="K198" s="1" t="s">
        <v>1612</v>
      </c>
      <c r="L198" s="50" t="str">
        <f t="shared" si="8"/>
        <v>197|4|424|Ristiina</v>
      </c>
    </row>
    <row r="199" spans="3:12">
      <c r="G199" s="1">
        <v>198</v>
      </c>
      <c r="H199" s="1">
        <v>4</v>
      </c>
      <c r="I199" s="1">
        <f t="shared" si="7"/>
        <v>224</v>
      </c>
      <c r="J199" s="1">
        <v>425</v>
      </c>
      <c r="K199" s="1" t="s">
        <v>1613</v>
      </c>
      <c r="L199" s="50" t="str">
        <f t="shared" si="8"/>
        <v>198|4|425|Savonlinna</v>
      </c>
    </row>
    <row r="200" spans="3:12">
      <c r="G200" s="1">
        <v>199</v>
      </c>
      <c r="H200" s="1">
        <v>4</v>
      </c>
      <c r="I200" s="1">
        <f t="shared" si="7"/>
        <v>224</v>
      </c>
      <c r="J200" s="1">
        <v>426</v>
      </c>
      <c r="K200" s="1" t="s">
        <v>1614</v>
      </c>
      <c r="L200" s="50" t="str">
        <f t="shared" si="8"/>
        <v>199|4|426|Savonranta</v>
      </c>
    </row>
    <row r="201" spans="3:12">
      <c r="G201" s="1">
        <v>200</v>
      </c>
      <c r="H201" s="1">
        <v>4</v>
      </c>
      <c r="I201" s="1">
        <f t="shared" si="7"/>
        <v>224</v>
      </c>
      <c r="J201" s="1">
        <v>427</v>
      </c>
      <c r="K201" s="1" t="s">
        <v>1615</v>
      </c>
      <c r="L201" s="50" t="str">
        <f t="shared" si="8"/>
        <v>200|4|427|Sulkava</v>
      </c>
    </row>
    <row r="202" spans="3:12">
      <c r="G202" s="1">
        <v>201</v>
      </c>
      <c r="H202" s="1">
        <v>4</v>
      </c>
      <c r="I202" s="1">
        <f t="shared" si="7"/>
        <v>224</v>
      </c>
      <c r="J202" s="1">
        <v>428</v>
      </c>
      <c r="K202" s="1" t="s">
        <v>3722</v>
      </c>
      <c r="L202" s="50" t="str">
        <f t="shared" si="8"/>
        <v>201|4|428|Sysma</v>
      </c>
    </row>
    <row r="203" spans="3:12">
      <c r="G203" s="1">
        <v>202</v>
      </c>
      <c r="H203" s="1">
        <v>5</v>
      </c>
      <c r="I203" s="1">
        <f t="shared" si="7"/>
        <v>224</v>
      </c>
      <c r="J203" s="1">
        <v>502</v>
      </c>
      <c r="K203" s="1" t="s">
        <v>3723</v>
      </c>
      <c r="L203" s="50" t="str">
        <f t="shared" si="8"/>
        <v>202|5|502|Elimaki</v>
      </c>
    </row>
    <row r="204" spans="3:12">
      <c r="G204" s="1">
        <v>203</v>
      </c>
      <c r="H204" s="1">
        <v>5</v>
      </c>
      <c r="I204" s="1">
        <f t="shared" si="7"/>
        <v>224</v>
      </c>
      <c r="J204" s="1">
        <v>503</v>
      </c>
      <c r="K204" s="1" t="s">
        <v>1616</v>
      </c>
      <c r="L204" s="50" t="str">
        <f t="shared" si="8"/>
        <v>203|5|503|Hamina</v>
      </c>
    </row>
    <row r="205" spans="3:12">
      <c r="G205" s="1">
        <v>204</v>
      </c>
      <c r="H205" s="1">
        <v>5</v>
      </c>
      <c r="I205" s="1">
        <f t="shared" si="7"/>
        <v>224</v>
      </c>
      <c r="J205" s="1">
        <v>504</v>
      </c>
      <c r="K205" s="1" t="s">
        <v>1617</v>
      </c>
      <c r="L205" s="50" t="str">
        <f t="shared" si="8"/>
        <v>204|5|504|Iitti</v>
      </c>
    </row>
    <row r="206" spans="3:12">
      <c r="G206" s="1">
        <v>205</v>
      </c>
      <c r="H206" s="1">
        <v>5</v>
      </c>
      <c r="I206" s="1">
        <f t="shared" si="7"/>
        <v>224</v>
      </c>
      <c r="J206" s="1">
        <v>505</v>
      </c>
      <c r="K206" s="1" t="s">
        <v>1618</v>
      </c>
      <c r="L206" s="50" t="str">
        <f t="shared" si="8"/>
        <v>205|5|505|Imatra</v>
      </c>
    </row>
    <row r="207" spans="3:12">
      <c r="G207" s="1">
        <v>206</v>
      </c>
      <c r="H207" s="1">
        <v>5</v>
      </c>
      <c r="I207" s="1">
        <f t="shared" si="7"/>
        <v>224</v>
      </c>
      <c r="J207" s="1">
        <v>506</v>
      </c>
      <c r="K207" s="1" t="s">
        <v>1619</v>
      </c>
      <c r="L207" s="50" t="str">
        <f t="shared" si="8"/>
        <v>206|5|506|Jaala</v>
      </c>
    </row>
    <row r="208" spans="3:12">
      <c r="G208" s="1">
        <v>207</v>
      </c>
      <c r="H208" s="1">
        <v>5</v>
      </c>
      <c r="I208" s="1">
        <f t="shared" si="7"/>
        <v>224</v>
      </c>
      <c r="J208" s="1">
        <v>507</v>
      </c>
      <c r="K208" s="1" t="s">
        <v>1620</v>
      </c>
      <c r="L208" s="50" t="str">
        <f t="shared" si="8"/>
        <v>207|5|507|Joutseno</v>
      </c>
    </row>
    <row r="209" spans="3:12">
      <c r="G209" s="1">
        <v>208</v>
      </c>
      <c r="H209" s="1">
        <v>5</v>
      </c>
      <c r="I209" s="1">
        <f t="shared" si="7"/>
        <v>224</v>
      </c>
      <c r="J209" s="1">
        <v>509</v>
      </c>
      <c r="K209" s="1" t="s">
        <v>1621</v>
      </c>
      <c r="L209" s="50" t="str">
        <f t="shared" si="8"/>
        <v>208|5|509|Kotka</v>
      </c>
    </row>
    <row r="210" spans="3:12">
      <c r="G210" s="1">
        <v>209</v>
      </c>
      <c r="H210" s="1">
        <v>5</v>
      </c>
      <c r="I210" s="1">
        <f t="shared" si="7"/>
        <v>224</v>
      </c>
      <c r="J210" s="1">
        <v>510</v>
      </c>
      <c r="K210" s="1" t="s">
        <v>1622</v>
      </c>
      <c r="L210" s="50" t="str">
        <f t="shared" si="8"/>
        <v>209|5|510|Kouvola</v>
      </c>
    </row>
    <row r="211" spans="3:12">
      <c r="G211" s="1">
        <v>210</v>
      </c>
      <c r="H211" s="1">
        <v>5</v>
      </c>
      <c r="I211" s="1">
        <f t="shared" si="7"/>
        <v>224</v>
      </c>
      <c r="J211" s="1">
        <v>511</v>
      </c>
      <c r="K211" s="1" t="s">
        <v>1623</v>
      </c>
      <c r="L211" s="50" t="str">
        <f t="shared" si="8"/>
        <v>210|5|511|Kuusankoski</v>
      </c>
    </row>
    <row r="212" spans="3:12">
      <c r="G212" s="1">
        <v>211</v>
      </c>
      <c r="H212" s="1">
        <v>5</v>
      </c>
      <c r="I212" s="1">
        <f t="shared" si="7"/>
        <v>224</v>
      </c>
      <c r="J212" s="1">
        <v>513</v>
      </c>
      <c r="K212" s="1" t="s">
        <v>1624</v>
      </c>
      <c r="L212" s="50" t="str">
        <f t="shared" si="8"/>
        <v>211|5|513|Lappeenranta</v>
      </c>
    </row>
    <row r="213" spans="3:12">
      <c r="G213" s="1">
        <v>212</v>
      </c>
      <c r="H213" s="1">
        <v>5</v>
      </c>
      <c r="I213" s="1">
        <f t="shared" si="7"/>
        <v>224</v>
      </c>
      <c r="J213" s="1">
        <v>514</v>
      </c>
      <c r="K213" s="1" t="s">
        <v>1625</v>
      </c>
      <c r="L213" s="50" t="str">
        <f t="shared" si="8"/>
        <v>212|5|514|Lemi</v>
      </c>
    </row>
    <row r="214" spans="3:12">
      <c r="G214" s="1">
        <v>213</v>
      </c>
      <c r="H214" s="1">
        <v>5</v>
      </c>
      <c r="I214" s="1">
        <f t="shared" si="7"/>
        <v>224</v>
      </c>
      <c r="J214" s="1">
        <v>515</v>
      </c>
      <c r="K214" s="1" t="s">
        <v>3724</v>
      </c>
      <c r="L214" s="50" t="str">
        <f t="shared" si="8"/>
        <v>213|5|515|Luumaki</v>
      </c>
    </row>
    <row r="215" spans="3:12">
      <c r="G215" s="1">
        <v>214</v>
      </c>
      <c r="H215" s="1">
        <v>5</v>
      </c>
      <c r="I215" s="1">
        <f t="shared" si="7"/>
        <v>224</v>
      </c>
      <c r="J215" s="1">
        <v>516</v>
      </c>
      <c r="K215" s="1" t="s">
        <v>3725</v>
      </c>
      <c r="L215" s="50" t="str">
        <f t="shared" si="8"/>
        <v>214|5|516|Miehikkala</v>
      </c>
    </row>
    <row r="216" spans="3:12">
      <c r="G216" s="1">
        <v>215</v>
      </c>
      <c r="H216" s="1">
        <v>5</v>
      </c>
      <c r="I216" s="1">
        <f t="shared" si="7"/>
        <v>224</v>
      </c>
      <c r="J216" s="1">
        <v>518</v>
      </c>
      <c r="K216" s="1" t="s">
        <v>1626</v>
      </c>
      <c r="L216" s="50" t="str">
        <f t="shared" si="8"/>
        <v>215|5|518|Parikkala</v>
      </c>
    </row>
    <row r="217" spans="3:12">
      <c r="G217" s="1">
        <v>216</v>
      </c>
      <c r="H217" s="1">
        <v>5</v>
      </c>
      <c r="I217" s="1">
        <f t="shared" si="7"/>
        <v>224</v>
      </c>
      <c r="J217" s="1">
        <v>519</v>
      </c>
      <c r="K217" s="1" t="s">
        <v>3726</v>
      </c>
      <c r="L217" s="50" t="str">
        <f t="shared" si="8"/>
        <v>216|5|519|Pyhtaa</v>
      </c>
    </row>
    <row r="218" spans="3:12">
      <c r="G218" s="1">
        <v>217</v>
      </c>
      <c r="H218" s="1">
        <v>5</v>
      </c>
      <c r="I218" s="1">
        <f t="shared" si="7"/>
        <v>224</v>
      </c>
      <c r="J218" s="1">
        <v>520</v>
      </c>
      <c r="K218" s="1" t="s">
        <v>3727</v>
      </c>
      <c r="L218" s="50" t="str">
        <f t="shared" si="8"/>
        <v>217|5|520|Rautjarvi</v>
      </c>
    </row>
    <row r="219" spans="3:12">
      <c r="C219" s="72"/>
      <c r="G219" s="1">
        <v>218</v>
      </c>
      <c r="H219" s="1">
        <v>5</v>
      </c>
      <c r="I219" s="1">
        <f t="shared" si="7"/>
        <v>224</v>
      </c>
      <c r="J219" s="1">
        <v>521</v>
      </c>
      <c r="K219" s="1" t="s">
        <v>1627</v>
      </c>
      <c r="L219" s="50" t="str">
        <f t="shared" si="8"/>
        <v>218|5|521|Ruokolahti</v>
      </c>
    </row>
    <row r="220" spans="3:12">
      <c r="G220" s="1">
        <v>219</v>
      </c>
      <c r="H220" s="1">
        <v>5</v>
      </c>
      <c r="I220" s="1">
        <f t="shared" si="7"/>
        <v>224</v>
      </c>
      <c r="J220" s="1">
        <v>522</v>
      </c>
      <c r="K220" s="1" t="s">
        <v>1628</v>
      </c>
      <c r="L220" s="50" t="str">
        <f t="shared" si="8"/>
        <v>219|5|522|Saari</v>
      </c>
    </row>
    <row r="221" spans="3:12">
      <c r="G221" s="1">
        <v>220</v>
      </c>
      <c r="H221" s="1">
        <v>5</v>
      </c>
      <c r="I221" s="1">
        <f t="shared" si="7"/>
        <v>224</v>
      </c>
      <c r="J221" s="1">
        <v>523</v>
      </c>
      <c r="K221" s="1" t="s">
        <v>1629</v>
      </c>
      <c r="L221" s="50" t="str">
        <f t="shared" si="8"/>
        <v>220|5|523|Savitaipale</v>
      </c>
    </row>
    <row r="222" spans="3:12">
      <c r="G222" s="1">
        <v>221</v>
      </c>
      <c r="H222" s="1">
        <v>5</v>
      </c>
      <c r="I222" s="1">
        <f t="shared" si="7"/>
        <v>224</v>
      </c>
      <c r="J222" s="1">
        <v>525</v>
      </c>
      <c r="K222" s="1" t="s">
        <v>1630</v>
      </c>
      <c r="L222" s="50" t="str">
        <f t="shared" si="8"/>
        <v>221|5|525|Suomenniemi</v>
      </c>
    </row>
    <row r="223" spans="3:12">
      <c r="G223" s="1">
        <v>222</v>
      </c>
      <c r="H223" s="1">
        <v>5</v>
      </c>
      <c r="I223" s="1">
        <f t="shared" si="7"/>
        <v>224</v>
      </c>
      <c r="J223" s="1">
        <v>526</v>
      </c>
      <c r="K223" s="1" t="s">
        <v>1631</v>
      </c>
      <c r="L223" s="50" t="str">
        <f t="shared" si="8"/>
        <v>222|5|526|Taipalsaari</v>
      </c>
    </row>
    <row r="224" spans="3:12">
      <c r="G224" s="1">
        <v>223</v>
      </c>
      <c r="H224" s="1">
        <v>5</v>
      </c>
      <c r="I224" s="1">
        <f t="shared" si="7"/>
        <v>224</v>
      </c>
      <c r="J224" s="1">
        <v>527</v>
      </c>
      <c r="K224" s="1" t="s">
        <v>1632</v>
      </c>
      <c r="L224" s="50" t="str">
        <f t="shared" si="8"/>
        <v>223|5|527|Uukuniemi</v>
      </c>
    </row>
    <row r="225" spans="7:12">
      <c r="G225" s="1">
        <v>224</v>
      </c>
      <c r="H225" s="1">
        <v>5</v>
      </c>
      <c r="I225" s="1">
        <f t="shared" si="7"/>
        <v>224</v>
      </c>
      <c r="J225" s="1">
        <v>528</v>
      </c>
      <c r="K225" s="1" t="s">
        <v>1633</v>
      </c>
      <c r="L225" s="50" t="str">
        <f t="shared" si="8"/>
        <v>224|5|528|Valkeala</v>
      </c>
    </row>
    <row r="226" spans="7:12">
      <c r="G226" s="1">
        <v>225</v>
      </c>
      <c r="H226" s="1">
        <v>5</v>
      </c>
      <c r="I226" s="1">
        <f t="shared" si="7"/>
        <v>224</v>
      </c>
      <c r="J226" s="1">
        <v>530</v>
      </c>
      <c r="K226" s="1" t="s">
        <v>1634</v>
      </c>
      <c r="L226" s="50" t="str">
        <f t="shared" si="8"/>
        <v>225|5|530|Virolahti</v>
      </c>
    </row>
    <row r="227" spans="7:12">
      <c r="G227" s="1">
        <v>226</v>
      </c>
      <c r="H227" s="1">
        <v>5</v>
      </c>
      <c r="I227" s="1">
        <f t="shared" si="7"/>
        <v>224</v>
      </c>
      <c r="J227" s="1">
        <v>531</v>
      </c>
      <c r="K227" s="1" t="s">
        <v>3728</v>
      </c>
      <c r="L227" s="50" t="str">
        <f t="shared" si="8"/>
        <v>226|5|531|Ylamaa</v>
      </c>
    </row>
    <row r="228" spans="7:12">
      <c r="G228" s="1">
        <v>227</v>
      </c>
      <c r="H228" s="1">
        <v>5</v>
      </c>
      <c r="I228" s="1">
        <f t="shared" si="7"/>
        <v>224</v>
      </c>
      <c r="J228" s="1">
        <v>532</v>
      </c>
      <c r="K228" s="1" t="s">
        <v>1635</v>
      </c>
      <c r="L228" s="50" t="str">
        <f t="shared" si="8"/>
        <v>227|5|532|Anjalankoski</v>
      </c>
    </row>
    <row r="229" spans="7:12">
      <c r="G229" s="1">
        <v>228</v>
      </c>
      <c r="H229" s="1">
        <v>6</v>
      </c>
      <c r="I229" s="1">
        <f t="shared" si="7"/>
        <v>224</v>
      </c>
      <c r="J229" s="1">
        <v>601</v>
      </c>
      <c r="K229" s="1" t="s">
        <v>3729</v>
      </c>
      <c r="L229" s="50" t="str">
        <f t="shared" si="8"/>
        <v>228|6|601|Alaharma</v>
      </c>
    </row>
    <row r="230" spans="7:12">
      <c r="G230" s="1">
        <v>229</v>
      </c>
      <c r="H230" s="1">
        <v>6</v>
      </c>
      <c r="I230" s="1">
        <f t="shared" si="7"/>
        <v>224</v>
      </c>
      <c r="J230" s="1">
        <v>602</v>
      </c>
      <c r="K230" s="1" t="s">
        <v>3730</v>
      </c>
      <c r="L230" s="50" t="str">
        <f t="shared" si="8"/>
        <v>229|6|602|Alajarvi</v>
      </c>
    </row>
    <row r="231" spans="7:12">
      <c r="G231" s="1">
        <v>230</v>
      </c>
      <c r="H231" s="1">
        <v>6</v>
      </c>
      <c r="I231" s="1">
        <f t="shared" si="7"/>
        <v>224</v>
      </c>
      <c r="J231" s="1">
        <v>603</v>
      </c>
      <c r="K231" s="1" t="s">
        <v>1636</v>
      </c>
      <c r="L231" s="50" t="str">
        <f t="shared" si="8"/>
        <v>230|6|603|Alavus</v>
      </c>
    </row>
    <row r="232" spans="7:12">
      <c r="G232" s="1">
        <v>231</v>
      </c>
      <c r="H232" s="1">
        <v>6</v>
      </c>
      <c r="I232" s="1">
        <f t="shared" si="7"/>
        <v>224</v>
      </c>
      <c r="J232" s="1">
        <v>604</v>
      </c>
      <c r="K232" s="1" t="s">
        <v>3731</v>
      </c>
      <c r="L232" s="50" t="str">
        <f t="shared" si="8"/>
        <v>231|6|604|Evijarvi</v>
      </c>
    </row>
    <row r="233" spans="7:12">
      <c r="G233" s="1">
        <v>232</v>
      </c>
      <c r="H233" s="1">
        <v>6</v>
      </c>
      <c r="I233" s="1">
        <f t="shared" si="7"/>
        <v>224</v>
      </c>
      <c r="J233" s="1">
        <v>605</v>
      </c>
      <c r="K233" s="1" t="s">
        <v>1637</v>
      </c>
      <c r="L233" s="50" t="str">
        <f t="shared" si="8"/>
        <v>232|6|605|Halsua</v>
      </c>
    </row>
    <row r="234" spans="7:12">
      <c r="G234" s="1">
        <v>233</v>
      </c>
      <c r="H234" s="1">
        <v>6</v>
      </c>
      <c r="I234" s="1">
        <f t="shared" si="7"/>
        <v>224</v>
      </c>
      <c r="J234" s="1">
        <v>606</v>
      </c>
      <c r="K234" s="1" t="s">
        <v>1638</v>
      </c>
      <c r="L234" s="50" t="str">
        <f t="shared" si="8"/>
        <v>233|6|606|Hankasalmi</v>
      </c>
    </row>
    <row r="235" spans="7:12">
      <c r="G235" s="1">
        <v>234</v>
      </c>
      <c r="H235" s="1">
        <v>6</v>
      </c>
      <c r="I235" s="1">
        <f t="shared" si="7"/>
        <v>224</v>
      </c>
      <c r="J235" s="1">
        <v>607</v>
      </c>
      <c r="K235" s="1" t="s">
        <v>1639</v>
      </c>
      <c r="L235" s="50" t="str">
        <f t="shared" si="8"/>
        <v>234|6|607|Himanka</v>
      </c>
    </row>
    <row r="236" spans="7:12">
      <c r="G236" s="1">
        <v>235</v>
      </c>
      <c r="H236" s="1">
        <v>6</v>
      </c>
      <c r="I236" s="1">
        <f t="shared" si="7"/>
        <v>224</v>
      </c>
      <c r="J236" s="1">
        <v>608</v>
      </c>
      <c r="K236" s="1" t="s">
        <v>1640</v>
      </c>
      <c r="L236" s="50" t="str">
        <f t="shared" si="8"/>
        <v>235|6|608|Ilmajoki</v>
      </c>
    </row>
    <row r="237" spans="7:12">
      <c r="G237" s="1">
        <v>236</v>
      </c>
      <c r="H237" s="1">
        <v>6</v>
      </c>
      <c r="I237" s="1">
        <f t="shared" si="7"/>
        <v>224</v>
      </c>
      <c r="J237" s="1">
        <v>609</v>
      </c>
      <c r="K237" s="1" t="s">
        <v>1641</v>
      </c>
      <c r="L237" s="50" t="str">
        <f t="shared" si="8"/>
        <v>236|6|609|Isojoki</v>
      </c>
    </row>
    <row r="238" spans="7:12">
      <c r="G238" s="1">
        <v>237</v>
      </c>
      <c r="H238" s="1">
        <v>6</v>
      </c>
      <c r="I238" s="1">
        <f t="shared" si="7"/>
        <v>224</v>
      </c>
      <c r="J238" s="1">
        <v>610</v>
      </c>
      <c r="K238" s="1" t="s">
        <v>3732</v>
      </c>
      <c r="L238" s="50" t="str">
        <f t="shared" si="8"/>
        <v>237|6|610|Isokyro</v>
      </c>
    </row>
    <row r="239" spans="7:12">
      <c r="G239" s="1">
        <v>238</v>
      </c>
      <c r="H239" s="1">
        <v>6</v>
      </c>
      <c r="I239" s="1">
        <f t="shared" si="7"/>
        <v>224</v>
      </c>
      <c r="J239" s="1">
        <v>611</v>
      </c>
      <c r="K239" s="1" t="s">
        <v>3733</v>
      </c>
      <c r="L239" s="50" t="str">
        <f t="shared" si="8"/>
        <v>238|6|611|Jalasjarvi</v>
      </c>
    </row>
    <row r="240" spans="7:12">
      <c r="G240" s="1">
        <v>239</v>
      </c>
      <c r="H240" s="1">
        <v>6</v>
      </c>
      <c r="I240" s="1">
        <f t="shared" si="7"/>
        <v>224</v>
      </c>
      <c r="J240" s="1">
        <v>612</v>
      </c>
      <c r="K240" s="1" t="s">
        <v>1642</v>
      </c>
      <c r="L240" s="50" t="str">
        <f t="shared" si="8"/>
        <v>239|6|612|Joutsa</v>
      </c>
    </row>
    <row r="241" spans="3:12">
      <c r="G241" s="1">
        <v>240</v>
      </c>
      <c r="H241" s="1">
        <v>6</v>
      </c>
      <c r="I241" s="1">
        <f t="shared" si="7"/>
        <v>224</v>
      </c>
      <c r="J241" s="1">
        <v>613</v>
      </c>
      <c r="K241" s="1" t="s">
        <v>1643</v>
      </c>
      <c r="L241" s="50" t="str">
        <f t="shared" si="8"/>
        <v>240|6|613|Jurva</v>
      </c>
    </row>
    <row r="242" spans="3:12">
      <c r="G242" s="1">
        <v>241</v>
      </c>
      <c r="H242" s="1">
        <v>6</v>
      </c>
      <c r="I242" s="1">
        <f t="shared" si="7"/>
        <v>224</v>
      </c>
      <c r="J242" s="1">
        <v>614</v>
      </c>
      <c r="K242" s="1" t="s">
        <v>3734</v>
      </c>
      <c r="L242" s="50" t="str">
        <f t="shared" si="8"/>
        <v>241|6|614|Jyvaskyla</v>
      </c>
    </row>
    <row r="243" spans="3:12">
      <c r="G243" s="1">
        <v>242</v>
      </c>
      <c r="H243" s="1">
        <v>6</v>
      </c>
      <c r="I243" s="1">
        <f t="shared" si="7"/>
        <v>224</v>
      </c>
      <c r="J243" s="1">
        <v>615</v>
      </c>
      <c r="K243" s="1" t="s">
        <v>3735</v>
      </c>
      <c r="L243" s="50" t="str">
        <f t="shared" si="8"/>
        <v>242|6|615|Jyvaskylan mlk</v>
      </c>
    </row>
    <row r="244" spans="3:12">
      <c r="G244" s="1">
        <v>243</v>
      </c>
      <c r="H244" s="1">
        <v>6</v>
      </c>
      <c r="I244" s="1">
        <f t="shared" si="7"/>
        <v>224</v>
      </c>
      <c r="J244" s="1">
        <v>616</v>
      </c>
      <c r="K244" s="1" t="s">
        <v>3736</v>
      </c>
      <c r="L244" s="50" t="str">
        <f t="shared" si="8"/>
        <v>243|6|616|Jamsa</v>
      </c>
    </row>
    <row r="245" spans="3:12">
      <c r="G245" s="1">
        <v>244</v>
      </c>
      <c r="H245" s="1">
        <v>6</v>
      </c>
      <c r="I245" s="1">
        <f t="shared" si="7"/>
        <v>224</v>
      </c>
      <c r="J245" s="1">
        <v>617</v>
      </c>
      <c r="K245" s="1" t="s">
        <v>3737</v>
      </c>
      <c r="L245" s="50" t="str">
        <f t="shared" si="8"/>
        <v>244|6|617|Jamsankoski</v>
      </c>
    </row>
    <row r="246" spans="3:12">
      <c r="C246" s="72"/>
      <c r="G246" s="1">
        <v>245</v>
      </c>
      <c r="H246" s="1">
        <v>6</v>
      </c>
      <c r="I246" s="1">
        <f t="shared" si="7"/>
        <v>224</v>
      </c>
      <c r="J246" s="1">
        <v>619</v>
      </c>
      <c r="K246" s="1" t="s">
        <v>1644</v>
      </c>
      <c r="L246" s="50" t="str">
        <f t="shared" si="8"/>
        <v>245|6|619|Kannonkoski</v>
      </c>
    </row>
    <row r="247" spans="3:12">
      <c r="G247" s="1">
        <v>246</v>
      </c>
      <c r="H247" s="1">
        <v>6</v>
      </c>
      <c r="I247" s="1">
        <f t="shared" si="7"/>
        <v>224</v>
      </c>
      <c r="J247" s="1">
        <v>620</v>
      </c>
      <c r="K247" s="1" t="s">
        <v>1645</v>
      </c>
      <c r="L247" s="50" t="str">
        <f t="shared" si="8"/>
        <v>246|6|620|Kannus</v>
      </c>
    </row>
    <row r="248" spans="3:12">
      <c r="G248" s="1">
        <v>247</v>
      </c>
      <c r="H248" s="1">
        <v>6</v>
      </c>
      <c r="I248" s="1">
        <f t="shared" si="7"/>
        <v>224</v>
      </c>
      <c r="J248" s="1">
        <v>621</v>
      </c>
      <c r="K248" s="1" t="s">
        <v>1646</v>
      </c>
      <c r="L248" s="50" t="str">
        <f t="shared" si="8"/>
        <v>247|6|621|Karijoki</v>
      </c>
    </row>
    <row r="249" spans="3:12">
      <c r="G249" s="1">
        <v>248</v>
      </c>
      <c r="H249" s="1">
        <v>6</v>
      </c>
      <c r="I249" s="1">
        <f t="shared" si="7"/>
        <v>224</v>
      </c>
      <c r="J249" s="1">
        <v>622</v>
      </c>
      <c r="K249" s="1" t="s">
        <v>1647</v>
      </c>
      <c r="L249" s="50" t="str">
        <f t="shared" si="8"/>
        <v>248|6|622|Karstula</v>
      </c>
    </row>
    <row r="250" spans="3:12">
      <c r="G250" s="1">
        <v>249</v>
      </c>
      <c r="H250" s="1">
        <v>6</v>
      </c>
      <c r="I250" s="1">
        <f t="shared" si="7"/>
        <v>224</v>
      </c>
      <c r="J250" s="1">
        <v>623</v>
      </c>
      <c r="K250" s="1" t="s">
        <v>1648</v>
      </c>
      <c r="L250" s="50" t="str">
        <f t="shared" si="8"/>
        <v>249|6|623|Kaskinen</v>
      </c>
    </row>
    <row r="251" spans="3:12">
      <c r="G251" s="1">
        <v>250</v>
      </c>
      <c r="H251" s="1">
        <v>6</v>
      </c>
      <c r="I251" s="1">
        <f t="shared" si="7"/>
        <v>224</v>
      </c>
      <c r="J251" s="1">
        <v>624</v>
      </c>
      <c r="K251" s="1" t="s">
        <v>1649</v>
      </c>
      <c r="L251" s="50" t="str">
        <f t="shared" si="8"/>
        <v>250|6|624|Kauhajoki</v>
      </c>
    </row>
    <row r="252" spans="3:12">
      <c r="G252" s="1">
        <v>251</v>
      </c>
      <c r="H252" s="1">
        <v>6</v>
      </c>
      <c r="I252" s="1">
        <f t="shared" si="7"/>
        <v>224</v>
      </c>
      <c r="J252" s="1">
        <v>625</v>
      </c>
      <c r="K252" s="1" t="s">
        <v>1650</v>
      </c>
      <c r="L252" s="50" t="str">
        <f t="shared" si="8"/>
        <v>251|6|625|Kauhava</v>
      </c>
    </row>
    <row r="253" spans="3:12">
      <c r="G253" s="1">
        <v>252</v>
      </c>
      <c r="H253" s="1">
        <v>6</v>
      </c>
      <c r="I253" s="1">
        <f t="shared" si="7"/>
        <v>224</v>
      </c>
      <c r="J253" s="1">
        <v>626</v>
      </c>
      <c r="K253" s="1" t="s">
        <v>1651</v>
      </c>
      <c r="L253" s="50" t="str">
        <f t="shared" si="8"/>
        <v>252|6|626|Kaustinen</v>
      </c>
    </row>
    <row r="254" spans="3:12">
      <c r="G254" s="1">
        <v>253</v>
      </c>
      <c r="H254" s="1">
        <v>6</v>
      </c>
      <c r="I254" s="1">
        <f t="shared" si="7"/>
        <v>224</v>
      </c>
      <c r="J254" s="1">
        <v>627</v>
      </c>
      <c r="K254" s="1" t="s">
        <v>1652</v>
      </c>
      <c r="L254" s="50" t="str">
        <f t="shared" si="8"/>
        <v>253|6|627|Keuruu</v>
      </c>
    </row>
    <row r="255" spans="3:12">
      <c r="G255" s="1">
        <v>254</v>
      </c>
      <c r="H255" s="1">
        <v>6</v>
      </c>
      <c r="I255" s="1">
        <f t="shared" si="7"/>
        <v>224</v>
      </c>
      <c r="J255" s="1">
        <v>628</v>
      </c>
      <c r="K255" s="1" t="s">
        <v>1653</v>
      </c>
      <c r="L255" s="50" t="str">
        <f t="shared" si="8"/>
        <v>254|6|628|Kinnula</v>
      </c>
    </row>
    <row r="256" spans="3:12">
      <c r="G256" s="1">
        <v>255</v>
      </c>
      <c r="H256" s="1">
        <v>6</v>
      </c>
      <c r="I256" s="1">
        <f t="shared" si="7"/>
        <v>224</v>
      </c>
      <c r="J256" s="1">
        <v>629</v>
      </c>
      <c r="K256" s="1" t="s">
        <v>3738</v>
      </c>
      <c r="L256" s="50" t="str">
        <f t="shared" si="8"/>
        <v>255|6|629|Kivijarvi</v>
      </c>
    </row>
    <row r="257" spans="7:12">
      <c r="G257" s="1">
        <v>256</v>
      </c>
      <c r="H257" s="1">
        <v>6</v>
      </c>
      <c r="I257" s="1">
        <f t="shared" si="7"/>
        <v>224</v>
      </c>
      <c r="J257" s="1">
        <v>630</v>
      </c>
      <c r="K257" s="1" t="s">
        <v>1654</v>
      </c>
      <c r="L257" s="50" t="str">
        <f t="shared" si="8"/>
        <v>256|6|630|Kokkola</v>
      </c>
    </row>
    <row r="258" spans="7:12">
      <c r="G258" s="1">
        <v>257</v>
      </c>
      <c r="H258" s="1">
        <v>6</v>
      </c>
      <c r="I258" s="1">
        <f t="shared" si="7"/>
        <v>224</v>
      </c>
      <c r="J258" s="1">
        <v>632</v>
      </c>
      <c r="K258" s="1" t="s">
        <v>1655</v>
      </c>
      <c r="L258" s="50" t="str">
        <f t="shared" si="8"/>
        <v>257|6|632|Konnevesi</v>
      </c>
    </row>
    <row r="259" spans="7:12">
      <c r="G259" s="1">
        <v>258</v>
      </c>
      <c r="H259" s="1">
        <v>6</v>
      </c>
      <c r="I259" s="1">
        <f t="shared" ref="I259:I322" si="9">$C$2</f>
        <v>224</v>
      </c>
      <c r="J259" s="1">
        <v>633</v>
      </c>
      <c r="K259" s="1" t="s">
        <v>1656</v>
      </c>
      <c r="L259" s="50" t="str">
        <f t="shared" ref="L259:L322" si="10">G259&amp;"|"&amp;H259&amp;"|"&amp;J259&amp;"|"&amp;K259</f>
        <v>258|6|633|Korpilahti</v>
      </c>
    </row>
    <row r="260" spans="7:12">
      <c r="G260" s="1">
        <v>259</v>
      </c>
      <c r="H260" s="1">
        <v>6</v>
      </c>
      <c r="I260" s="1">
        <f t="shared" si="9"/>
        <v>224</v>
      </c>
      <c r="J260" s="1">
        <v>634</v>
      </c>
      <c r="K260" s="1" t="s">
        <v>3739</v>
      </c>
      <c r="L260" s="50" t="str">
        <f t="shared" si="10"/>
        <v>259|6|634|Korsnas</v>
      </c>
    </row>
    <row r="261" spans="7:12">
      <c r="G261" s="1">
        <v>260</v>
      </c>
      <c r="H261" s="1">
        <v>6</v>
      </c>
      <c r="I261" s="1">
        <f t="shared" si="9"/>
        <v>224</v>
      </c>
      <c r="J261" s="1">
        <v>635</v>
      </c>
      <c r="K261" s="1" t="s">
        <v>3740</v>
      </c>
      <c r="L261" s="50" t="str">
        <f t="shared" si="10"/>
        <v>260|6|635|Kortesjarvi</v>
      </c>
    </row>
    <row r="262" spans="7:12">
      <c r="G262" s="1">
        <v>261</v>
      </c>
      <c r="H262" s="1">
        <v>6</v>
      </c>
      <c r="I262" s="1">
        <f t="shared" si="9"/>
        <v>224</v>
      </c>
      <c r="J262" s="1">
        <v>636</v>
      </c>
      <c r="K262" s="1" t="s">
        <v>1657</v>
      </c>
      <c r="L262" s="50" t="str">
        <f t="shared" si="10"/>
        <v>261|6|636|Kristiinankaupunki</v>
      </c>
    </row>
    <row r="263" spans="7:12">
      <c r="G263" s="1">
        <v>262</v>
      </c>
      <c r="H263" s="1">
        <v>6</v>
      </c>
      <c r="I263" s="1">
        <f t="shared" si="9"/>
        <v>224</v>
      </c>
      <c r="J263" s="1">
        <v>637</v>
      </c>
      <c r="K263" s="1" t="s">
        <v>1658</v>
      </c>
      <c r="L263" s="50" t="str">
        <f t="shared" si="10"/>
        <v>262|6|637|Kruunupyy</v>
      </c>
    </row>
    <row r="264" spans="7:12">
      <c r="G264" s="1">
        <v>263</v>
      </c>
      <c r="H264" s="1">
        <v>6</v>
      </c>
      <c r="I264" s="1">
        <f t="shared" si="9"/>
        <v>224</v>
      </c>
      <c r="J264" s="1">
        <v>638</v>
      </c>
      <c r="K264" s="1" t="s">
        <v>1659</v>
      </c>
      <c r="L264" s="50" t="str">
        <f t="shared" si="10"/>
        <v>263|6|638|Kuhmoinen</v>
      </c>
    </row>
    <row r="265" spans="7:12">
      <c r="G265" s="1">
        <v>264</v>
      </c>
      <c r="H265" s="1">
        <v>6</v>
      </c>
      <c r="I265" s="1">
        <f t="shared" si="9"/>
        <v>224</v>
      </c>
      <c r="J265" s="1">
        <v>639</v>
      </c>
      <c r="K265" s="1" t="s">
        <v>1660</v>
      </c>
      <c r="L265" s="50" t="str">
        <f t="shared" si="10"/>
        <v>264|6|639|Kuortane</v>
      </c>
    </row>
    <row r="266" spans="7:12">
      <c r="G266" s="1">
        <v>265</v>
      </c>
      <c r="H266" s="1">
        <v>6</v>
      </c>
      <c r="I266" s="1">
        <f t="shared" si="9"/>
        <v>224</v>
      </c>
      <c r="J266" s="1">
        <v>640</v>
      </c>
      <c r="K266" s="1" t="s">
        <v>1661</v>
      </c>
      <c r="L266" s="50" t="str">
        <f t="shared" si="10"/>
        <v>265|6|640|Kurikka</v>
      </c>
    </row>
    <row r="267" spans="7:12">
      <c r="G267" s="1">
        <v>266</v>
      </c>
      <c r="H267" s="1">
        <v>6</v>
      </c>
      <c r="I267" s="1">
        <f t="shared" si="9"/>
        <v>224</v>
      </c>
      <c r="J267" s="1">
        <v>641</v>
      </c>
      <c r="K267" s="1" t="s">
        <v>3741</v>
      </c>
      <c r="L267" s="50" t="str">
        <f t="shared" si="10"/>
        <v>266|6|641|Kyyjarvi</v>
      </c>
    </row>
    <row r="268" spans="7:12">
      <c r="G268" s="1">
        <v>267</v>
      </c>
      <c r="H268" s="1">
        <v>6</v>
      </c>
      <c r="I268" s="1">
        <f t="shared" si="9"/>
        <v>224</v>
      </c>
      <c r="J268" s="1">
        <v>642</v>
      </c>
      <c r="K268" s="1" t="s">
        <v>3742</v>
      </c>
      <c r="L268" s="50" t="str">
        <f t="shared" si="10"/>
        <v>267|6|642|Kalvia</v>
      </c>
    </row>
    <row r="269" spans="7:12">
      <c r="G269" s="1">
        <v>268</v>
      </c>
      <c r="H269" s="1">
        <v>6</v>
      </c>
      <c r="I269" s="1">
        <f t="shared" si="9"/>
        <v>224</v>
      </c>
      <c r="J269" s="1">
        <v>643</v>
      </c>
      <c r="K269" s="1" t="s">
        <v>1662</v>
      </c>
      <c r="L269" s="50" t="str">
        <f t="shared" si="10"/>
        <v>268|6|643|Laihia</v>
      </c>
    </row>
    <row r="270" spans="7:12">
      <c r="G270" s="1">
        <v>269</v>
      </c>
      <c r="H270" s="1">
        <v>6</v>
      </c>
      <c r="I270" s="1">
        <f t="shared" si="9"/>
        <v>224</v>
      </c>
      <c r="J270" s="1">
        <v>644</v>
      </c>
      <c r="K270" s="1" t="s">
        <v>3743</v>
      </c>
      <c r="L270" s="50" t="str">
        <f t="shared" si="10"/>
        <v>269|6|644|Lappajarvi</v>
      </c>
    </row>
    <row r="271" spans="7:12">
      <c r="G271" s="1">
        <v>270</v>
      </c>
      <c r="H271" s="1">
        <v>6</v>
      </c>
      <c r="I271" s="1">
        <f t="shared" si="9"/>
        <v>224</v>
      </c>
      <c r="J271" s="1">
        <v>645</v>
      </c>
      <c r="K271" s="1" t="s">
        <v>1663</v>
      </c>
      <c r="L271" s="50" t="str">
        <f t="shared" si="10"/>
        <v>270|6|645|Lapua</v>
      </c>
    </row>
    <row r="272" spans="7:12">
      <c r="G272" s="1">
        <v>271</v>
      </c>
      <c r="H272" s="1">
        <v>6</v>
      </c>
      <c r="I272" s="1">
        <f t="shared" si="9"/>
        <v>224</v>
      </c>
      <c r="J272" s="1">
        <v>646</v>
      </c>
      <c r="K272" s="1" t="s">
        <v>1664</v>
      </c>
      <c r="L272" s="50" t="str">
        <f t="shared" si="10"/>
        <v>271|6|646|Laukaa</v>
      </c>
    </row>
    <row r="273" spans="7:12">
      <c r="G273" s="1">
        <v>272</v>
      </c>
      <c r="H273" s="1">
        <v>6</v>
      </c>
      <c r="I273" s="1">
        <f t="shared" si="9"/>
        <v>224</v>
      </c>
      <c r="J273" s="1">
        <v>647</v>
      </c>
      <c r="K273" s="1" t="s">
        <v>3748</v>
      </c>
      <c r="L273" s="50" t="str">
        <f t="shared" si="10"/>
        <v>272|6|647|Lehtimaki</v>
      </c>
    </row>
    <row r="274" spans="7:12">
      <c r="G274" s="1">
        <v>273</v>
      </c>
      <c r="H274" s="1">
        <v>6</v>
      </c>
      <c r="I274" s="1">
        <f t="shared" si="9"/>
        <v>224</v>
      </c>
      <c r="J274" s="1">
        <v>648</v>
      </c>
      <c r="K274" s="1" t="s">
        <v>3744</v>
      </c>
      <c r="L274" s="50" t="str">
        <f t="shared" si="10"/>
        <v>273|6|648|Leivonmaki</v>
      </c>
    </row>
    <row r="275" spans="7:12">
      <c r="G275" s="1">
        <v>274</v>
      </c>
      <c r="H275" s="1">
        <v>6</v>
      </c>
      <c r="I275" s="1">
        <f t="shared" si="9"/>
        <v>224</v>
      </c>
      <c r="J275" s="1">
        <v>649</v>
      </c>
      <c r="K275" s="1" t="s">
        <v>3745</v>
      </c>
      <c r="L275" s="50" t="str">
        <f t="shared" si="10"/>
        <v>274|6|649|Lestijarvi</v>
      </c>
    </row>
    <row r="276" spans="7:12">
      <c r="G276" s="1">
        <v>275</v>
      </c>
      <c r="H276" s="1">
        <v>6</v>
      </c>
      <c r="I276" s="1">
        <f t="shared" si="9"/>
        <v>224</v>
      </c>
      <c r="J276" s="1">
        <v>650</v>
      </c>
      <c r="K276" s="1" t="s">
        <v>1665</v>
      </c>
      <c r="L276" s="50" t="str">
        <f t="shared" si="10"/>
        <v>275|6|650|Lohtaja</v>
      </c>
    </row>
    <row r="277" spans="7:12">
      <c r="G277" s="1">
        <v>276</v>
      </c>
      <c r="H277" s="1">
        <v>6</v>
      </c>
      <c r="I277" s="1">
        <f t="shared" si="9"/>
        <v>224</v>
      </c>
      <c r="J277" s="1">
        <v>651</v>
      </c>
      <c r="K277" s="1" t="s">
        <v>1666</v>
      </c>
      <c r="L277" s="50" t="str">
        <f t="shared" si="10"/>
        <v>276|6|651|Luhanka</v>
      </c>
    </row>
    <row r="278" spans="7:12">
      <c r="G278" s="1">
        <v>277</v>
      </c>
      <c r="H278" s="1">
        <v>6</v>
      </c>
      <c r="I278" s="1">
        <f t="shared" si="9"/>
        <v>224</v>
      </c>
      <c r="J278" s="1">
        <v>652</v>
      </c>
      <c r="K278" s="1" t="s">
        <v>1667</v>
      </c>
      <c r="L278" s="50" t="str">
        <f t="shared" si="10"/>
        <v>277|6|652|Luoto</v>
      </c>
    </row>
    <row r="279" spans="7:12">
      <c r="G279" s="1">
        <v>278</v>
      </c>
      <c r="H279" s="1">
        <v>6</v>
      </c>
      <c r="I279" s="1">
        <f t="shared" si="9"/>
        <v>224</v>
      </c>
      <c r="J279" s="1">
        <v>653</v>
      </c>
      <c r="K279" s="1" t="s">
        <v>1668</v>
      </c>
      <c r="L279" s="50" t="str">
        <f t="shared" si="10"/>
        <v>278|6|653|Maalahti</v>
      </c>
    </row>
    <row r="280" spans="7:12">
      <c r="G280" s="1">
        <v>279</v>
      </c>
      <c r="H280" s="1">
        <v>6</v>
      </c>
      <c r="I280" s="1">
        <f t="shared" si="9"/>
        <v>224</v>
      </c>
      <c r="J280" s="1">
        <v>654</v>
      </c>
      <c r="K280" s="1" t="s">
        <v>1669</v>
      </c>
      <c r="L280" s="50" t="str">
        <f t="shared" si="10"/>
        <v>279|6|654|Maksamaa</v>
      </c>
    </row>
    <row r="281" spans="7:12">
      <c r="G281" s="1">
        <v>280</v>
      </c>
      <c r="H281" s="1">
        <v>6</v>
      </c>
      <c r="I281" s="1">
        <f t="shared" si="9"/>
        <v>224</v>
      </c>
      <c r="J281" s="1">
        <v>655</v>
      </c>
      <c r="K281" s="1" t="s">
        <v>1670</v>
      </c>
      <c r="L281" s="50" t="str">
        <f t="shared" si="10"/>
        <v>280|6|655|Multia</v>
      </c>
    </row>
    <row r="282" spans="7:12">
      <c r="G282" s="1">
        <v>281</v>
      </c>
      <c r="H282" s="1">
        <v>6</v>
      </c>
      <c r="I282" s="1">
        <f t="shared" si="9"/>
        <v>224</v>
      </c>
      <c r="J282" s="1">
        <v>656</v>
      </c>
      <c r="K282" s="1" t="s">
        <v>1671</v>
      </c>
      <c r="L282" s="50" t="str">
        <f t="shared" si="10"/>
        <v>281|6|656|Mustasaari</v>
      </c>
    </row>
    <row r="283" spans="7:12">
      <c r="G283" s="1">
        <v>282</v>
      </c>
      <c r="H283" s="1">
        <v>6</v>
      </c>
      <c r="I283" s="1">
        <f t="shared" si="9"/>
        <v>224</v>
      </c>
      <c r="J283" s="1">
        <v>657</v>
      </c>
      <c r="K283" s="1" t="s">
        <v>1672</v>
      </c>
      <c r="L283" s="50" t="str">
        <f t="shared" si="10"/>
        <v>282|6|657|Muurame</v>
      </c>
    </row>
    <row r="284" spans="7:12">
      <c r="G284" s="1">
        <v>283</v>
      </c>
      <c r="H284" s="1">
        <v>6</v>
      </c>
      <c r="I284" s="1">
        <f t="shared" si="9"/>
        <v>224</v>
      </c>
      <c r="J284" s="1">
        <v>658</v>
      </c>
      <c r="K284" s="1" t="s">
        <v>1673</v>
      </c>
      <c r="L284" s="50" t="str">
        <f t="shared" si="10"/>
        <v>283|6|658|Nurmo</v>
      </c>
    </row>
    <row r="285" spans="7:12">
      <c r="G285" s="1">
        <v>284</v>
      </c>
      <c r="H285" s="1">
        <v>6</v>
      </c>
      <c r="I285" s="1">
        <f t="shared" si="9"/>
        <v>224</v>
      </c>
      <c r="J285" s="1">
        <v>659</v>
      </c>
      <c r="K285" s="1" t="s">
        <v>3784</v>
      </c>
      <c r="L285" s="50" t="str">
        <f t="shared" si="10"/>
        <v>284|6|659|Narpio</v>
      </c>
    </row>
    <row r="286" spans="7:12">
      <c r="G286" s="1">
        <v>285</v>
      </c>
      <c r="H286" s="1">
        <v>6</v>
      </c>
      <c r="I286" s="1">
        <f t="shared" si="9"/>
        <v>224</v>
      </c>
      <c r="J286" s="1">
        <v>660</v>
      </c>
      <c r="K286" s="1" t="s">
        <v>1674</v>
      </c>
      <c r="L286" s="50" t="str">
        <f t="shared" si="10"/>
        <v>285|6|660|Oravainen</v>
      </c>
    </row>
    <row r="287" spans="7:12">
      <c r="G287" s="1">
        <v>286</v>
      </c>
      <c r="H287" s="1">
        <v>6</v>
      </c>
      <c r="I287" s="1">
        <f t="shared" si="9"/>
        <v>224</v>
      </c>
      <c r="J287" s="1">
        <v>661</v>
      </c>
      <c r="K287" s="1" t="s">
        <v>1675</v>
      </c>
      <c r="L287" s="50" t="str">
        <f t="shared" si="10"/>
        <v>286|6|661|Perho</v>
      </c>
    </row>
    <row r="288" spans="7:12">
      <c r="G288" s="1">
        <v>287</v>
      </c>
      <c r="H288" s="1">
        <v>6</v>
      </c>
      <c r="I288" s="1">
        <f t="shared" si="9"/>
        <v>224</v>
      </c>
      <c r="J288" s="1">
        <v>662</v>
      </c>
      <c r="K288" s="1" t="s">
        <v>3749</v>
      </c>
      <c r="L288" s="50" t="str">
        <f t="shared" si="10"/>
        <v>287|6|662|Peraseinajoki</v>
      </c>
    </row>
    <row r="289" spans="7:12">
      <c r="G289" s="1">
        <v>288</v>
      </c>
      <c r="H289" s="1">
        <v>6</v>
      </c>
      <c r="I289" s="1">
        <f t="shared" si="9"/>
        <v>224</v>
      </c>
      <c r="J289" s="1">
        <v>663</v>
      </c>
      <c r="K289" s="1" t="s">
        <v>3750</v>
      </c>
      <c r="L289" s="50" t="str">
        <f t="shared" si="10"/>
        <v>288|6|663|Petajavesi</v>
      </c>
    </row>
    <row r="290" spans="7:12">
      <c r="G290" s="1">
        <v>289</v>
      </c>
      <c r="H290" s="1">
        <v>6</v>
      </c>
      <c r="I290" s="1">
        <f t="shared" si="9"/>
        <v>224</v>
      </c>
      <c r="J290" s="1">
        <v>664</v>
      </c>
      <c r="K290" s="1" t="s">
        <v>1676</v>
      </c>
      <c r="L290" s="50" t="str">
        <f t="shared" si="10"/>
        <v>289|6|664|Pietarsaari</v>
      </c>
    </row>
    <row r="291" spans="7:12">
      <c r="G291" s="1">
        <v>290</v>
      </c>
      <c r="H291" s="1">
        <v>6</v>
      </c>
      <c r="I291" s="1">
        <f t="shared" si="9"/>
        <v>224</v>
      </c>
      <c r="J291" s="1">
        <v>665</v>
      </c>
      <c r="K291" s="1" t="s">
        <v>3785</v>
      </c>
      <c r="L291" s="50" t="str">
        <f t="shared" si="10"/>
        <v>290|6|665|Pedersore</v>
      </c>
    </row>
    <row r="292" spans="7:12">
      <c r="G292" s="1">
        <v>291</v>
      </c>
      <c r="H292" s="1">
        <v>6</v>
      </c>
      <c r="I292" s="1">
        <f t="shared" si="9"/>
        <v>224</v>
      </c>
      <c r="J292" s="1">
        <v>666</v>
      </c>
      <c r="K292" s="1" t="s">
        <v>1677</v>
      </c>
      <c r="L292" s="50" t="str">
        <f t="shared" si="10"/>
        <v>291|6|666|Pihtipudas</v>
      </c>
    </row>
    <row r="293" spans="7:12">
      <c r="G293" s="1">
        <v>292</v>
      </c>
      <c r="H293" s="1">
        <v>6</v>
      </c>
      <c r="I293" s="1">
        <f t="shared" si="9"/>
        <v>224</v>
      </c>
      <c r="J293" s="1">
        <v>668</v>
      </c>
      <c r="K293" s="1" t="s">
        <v>3786</v>
      </c>
      <c r="L293" s="50" t="str">
        <f t="shared" si="10"/>
        <v>292|6|668|Pylkonmaki</v>
      </c>
    </row>
    <row r="294" spans="7:12">
      <c r="G294" s="1">
        <v>293</v>
      </c>
      <c r="H294" s="1">
        <v>6</v>
      </c>
      <c r="I294" s="1">
        <f t="shared" si="9"/>
        <v>224</v>
      </c>
      <c r="J294" s="1">
        <v>669</v>
      </c>
      <c r="K294" s="1" t="s">
        <v>3751</v>
      </c>
      <c r="L294" s="50" t="str">
        <f t="shared" si="10"/>
        <v>293|6|669|Saarijarvi</v>
      </c>
    </row>
    <row r="295" spans="7:12">
      <c r="G295" s="1">
        <v>294</v>
      </c>
      <c r="H295" s="1">
        <v>6</v>
      </c>
      <c r="I295" s="1">
        <f t="shared" si="9"/>
        <v>224</v>
      </c>
      <c r="J295" s="1">
        <v>670</v>
      </c>
      <c r="K295" s="1" t="s">
        <v>3752</v>
      </c>
      <c r="L295" s="50" t="str">
        <f t="shared" si="10"/>
        <v>294|6|670|Seinajoki</v>
      </c>
    </row>
    <row r="296" spans="7:12">
      <c r="G296" s="1">
        <v>295</v>
      </c>
      <c r="H296" s="1">
        <v>6</v>
      </c>
      <c r="I296" s="1">
        <f t="shared" si="9"/>
        <v>224</v>
      </c>
      <c r="J296" s="1">
        <v>671</v>
      </c>
      <c r="K296" s="1" t="s">
        <v>1678</v>
      </c>
      <c r="L296" s="50" t="str">
        <f t="shared" si="10"/>
        <v>295|6|671|Soini</v>
      </c>
    </row>
    <row r="297" spans="7:12">
      <c r="G297" s="1">
        <v>296</v>
      </c>
      <c r="H297" s="1">
        <v>6</v>
      </c>
      <c r="I297" s="1">
        <f t="shared" si="9"/>
        <v>224</v>
      </c>
      <c r="J297" s="1">
        <v>672</v>
      </c>
      <c r="K297" s="1" t="s">
        <v>1679</v>
      </c>
      <c r="L297" s="50" t="str">
        <f t="shared" si="10"/>
        <v>296|6|672|Sumiainen</v>
      </c>
    </row>
    <row r="298" spans="7:12">
      <c r="G298" s="1">
        <v>297</v>
      </c>
      <c r="H298" s="1">
        <v>6</v>
      </c>
      <c r="I298" s="1">
        <f t="shared" si="9"/>
        <v>224</v>
      </c>
      <c r="J298" s="1">
        <v>673</v>
      </c>
      <c r="K298" s="1" t="s">
        <v>1680</v>
      </c>
      <c r="L298" s="50" t="str">
        <f t="shared" si="10"/>
        <v>297|6|673|Suolahti</v>
      </c>
    </row>
    <row r="299" spans="7:12">
      <c r="G299" s="1">
        <v>298</v>
      </c>
      <c r="H299" s="1">
        <v>6</v>
      </c>
      <c r="I299" s="1">
        <f t="shared" si="9"/>
        <v>224</v>
      </c>
      <c r="J299" s="1">
        <v>675</v>
      </c>
      <c r="K299" s="1" t="s">
        <v>1681</v>
      </c>
      <c r="L299" s="50" t="str">
        <f t="shared" si="10"/>
        <v>298|6|675|Teuva</v>
      </c>
    </row>
    <row r="300" spans="7:12">
      <c r="G300" s="1">
        <v>299</v>
      </c>
      <c r="H300" s="1">
        <v>6</v>
      </c>
      <c r="I300" s="1">
        <f t="shared" si="9"/>
        <v>224</v>
      </c>
      <c r="J300" s="1">
        <v>676</v>
      </c>
      <c r="K300" s="1" t="s">
        <v>1682</v>
      </c>
      <c r="L300" s="50" t="str">
        <f t="shared" si="10"/>
        <v>299|6|676|Toholampi</v>
      </c>
    </row>
    <row r="301" spans="7:12">
      <c r="G301" s="1">
        <v>300</v>
      </c>
      <c r="H301" s="1">
        <v>6</v>
      </c>
      <c r="I301" s="1">
        <f t="shared" si="9"/>
        <v>224</v>
      </c>
      <c r="J301" s="1">
        <v>677</v>
      </c>
      <c r="K301" s="1" t="s">
        <v>1683</v>
      </c>
      <c r="L301" s="50" t="str">
        <f t="shared" si="10"/>
        <v>300|6|677|Toivakka</v>
      </c>
    </row>
    <row r="302" spans="7:12">
      <c r="G302" s="1">
        <v>301</v>
      </c>
      <c r="H302" s="1">
        <v>6</v>
      </c>
      <c r="I302" s="1">
        <f t="shared" si="9"/>
        <v>224</v>
      </c>
      <c r="J302" s="1">
        <v>678</v>
      </c>
      <c r="K302" s="1" t="s">
        <v>3787</v>
      </c>
      <c r="L302" s="50" t="str">
        <f t="shared" si="10"/>
        <v>301|6|678|Toysa</v>
      </c>
    </row>
    <row r="303" spans="7:12">
      <c r="G303" s="1">
        <v>302</v>
      </c>
      <c r="H303" s="1">
        <v>6</v>
      </c>
      <c r="I303" s="1">
        <f t="shared" si="9"/>
        <v>224</v>
      </c>
      <c r="J303" s="1">
        <v>679</v>
      </c>
      <c r="K303" s="1" t="s">
        <v>1684</v>
      </c>
      <c r="L303" s="50" t="str">
        <f t="shared" si="10"/>
        <v>302|6|679|Ullava</v>
      </c>
    </row>
    <row r="304" spans="7:12">
      <c r="G304" s="1">
        <v>303</v>
      </c>
      <c r="H304" s="1">
        <v>6</v>
      </c>
      <c r="I304" s="1">
        <f t="shared" si="9"/>
        <v>224</v>
      </c>
      <c r="J304" s="1">
        <v>680</v>
      </c>
      <c r="K304" s="1" t="s">
        <v>1685</v>
      </c>
      <c r="L304" s="50" t="str">
        <f t="shared" si="10"/>
        <v>303|6|680|Uurainen</v>
      </c>
    </row>
    <row r="305" spans="7:12">
      <c r="G305" s="1">
        <v>304</v>
      </c>
      <c r="H305" s="1">
        <v>6</v>
      </c>
      <c r="I305" s="1">
        <f t="shared" si="9"/>
        <v>224</v>
      </c>
      <c r="J305" s="1">
        <v>681</v>
      </c>
      <c r="K305" s="1" t="s">
        <v>1686</v>
      </c>
      <c r="L305" s="50" t="str">
        <f t="shared" si="10"/>
        <v>304|6|681|Uusikaarlepyy</v>
      </c>
    </row>
    <row r="306" spans="7:12">
      <c r="G306" s="1">
        <v>305</v>
      </c>
      <c r="H306" s="1">
        <v>6</v>
      </c>
      <c r="I306" s="1">
        <f t="shared" si="9"/>
        <v>224</v>
      </c>
      <c r="J306" s="1">
        <v>682</v>
      </c>
      <c r="K306" s="1" t="s">
        <v>1687</v>
      </c>
      <c r="L306" s="50" t="str">
        <f t="shared" si="10"/>
        <v>305|6|682|Vaasa</v>
      </c>
    </row>
    <row r="307" spans="7:12">
      <c r="G307" s="1">
        <v>306</v>
      </c>
      <c r="H307" s="1">
        <v>6</v>
      </c>
      <c r="I307" s="1">
        <f t="shared" si="9"/>
        <v>224</v>
      </c>
      <c r="J307" s="1">
        <v>683</v>
      </c>
      <c r="K307" s="1" t="s">
        <v>1688</v>
      </c>
      <c r="L307" s="50" t="str">
        <f t="shared" si="10"/>
        <v>306|6|683|Veteli</v>
      </c>
    </row>
    <row r="308" spans="7:12">
      <c r="G308" s="1">
        <v>307</v>
      </c>
      <c r="H308" s="1">
        <v>6</v>
      </c>
      <c r="I308" s="1">
        <f t="shared" si="9"/>
        <v>224</v>
      </c>
      <c r="J308" s="1">
        <v>684</v>
      </c>
      <c r="K308" s="1" t="s">
        <v>1689</v>
      </c>
      <c r="L308" s="50" t="str">
        <f t="shared" si="10"/>
        <v>307|6|684|Viitasaari</v>
      </c>
    </row>
    <row r="309" spans="7:12">
      <c r="G309" s="1">
        <v>308</v>
      </c>
      <c r="H309" s="1">
        <v>6</v>
      </c>
      <c r="I309" s="1">
        <f t="shared" si="9"/>
        <v>224</v>
      </c>
      <c r="J309" s="1">
        <v>685</v>
      </c>
      <c r="K309" s="1" t="s">
        <v>1690</v>
      </c>
      <c r="L309" s="50" t="str">
        <f t="shared" si="10"/>
        <v>308|6|685|Vimpeli</v>
      </c>
    </row>
    <row r="310" spans="7:12">
      <c r="G310" s="1">
        <v>309</v>
      </c>
      <c r="H310" s="1">
        <v>6</v>
      </c>
      <c r="I310" s="1">
        <f t="shared" si="9"/>
        <v>224</v>
      </c>
      <c r="J310" s="1">
        <v>686</v>
      </c>
      <c r="K310" s="1" t="s">
        <v>3788</v>
      </c>
      <c r="L310" s="50" t="str">
        <f t="shared" si="10"/>
        <v>309|6|686|Vahakyro</v>
      </c>
    </row>
    <row r="311" spans="7:12">
      <c r="G311" s="1">
        <v>310</v>
      </c>
      <c r="H311" s="1">
        <v>6</v>
      </c>
      <c r="I311" s="1">
        <f t="shared" si="9"/>
        <v>224</v>
      </c>
      <c r="J311" s="1">
        <v>687</v>
      </c>
      <c r="K311" s="1" t="s">
        <v>3789</v>
      </c>
      <c r="L311" s="50" t="str">
        <f t="shared" si="10"/>
        <v>310|6|687|Voyri</v>
      </c>
    </row>
    <row r="312" spans="7:12">
      <c r="G312" s="1">
        <v>311</v>
      </c>
      <c r="H312" s="1">
        <v>6</v>
      </c>
      <c r="I312" s="1">
        <f t="shared" si="9"/>
        <v>224</v>
      </c>
      <c r="J312" s="1">
        <v>688</v>
      </c>
      <c r="K312" s="1" t="s">
        <v>3753</v>
      </c>
      <c r="L312" s="50" t="str">
        <f t="shared" si="10"/>
        <v>311|6|688|Yliharma</v>
      </c>
    </row>
    <row r="313" spans="7:12">
      <c r="G313" s="1">
        <v>312</v>
      </c>
      <c r="H313" s="1">
        <v>6</v>
      </c>
      <c r="I313" s="1">
        <f t="shared" si="9"/>
        <v>224</v>
      </c>
      <c r="J313" s="1">
        <v>689</v>
      </c>
      <c r="K313" s="1" t="s">
        <v>1691</v>
      </c>
      <c r="L313" s="50" t="str">
        <f t="shared" si="10"/>
        <v>312|6|689|Ylistaro</v>
      </c>
    </row>
    <row r="314" spans="7:12">
      <c r="G314" s="1">
        <v>313</v>
      </c>
      <c r="H314" s="1">
        <v>6</v>
      </c>
      <c r="I314" s="1">
        <f t="shared" si="9"/>
        <v>224</v>
      </c>
      <c r="J314" s="1">
        <v>690</v>
      </c>
      <c r="K314" s="1" t="s">
        <v>3754</v>
      </c>
      <c r="L314" s="50" t="str">
        <f t="shared" si="10"/>
        <v>313|6|690|ahtari</v>
      </c>
    </row>
    <row r="315" spans="7:12">
      <c r="G315" s="1">
        <v>314</v>
      </c>
      <c r="H315" s="1">
        <v>6</v>
      </c>
      <c r="I315" s="1">
        <f t="shared" si="9"/>
        <v>224</v>
      </c>
      <c r="J315" s="1">
        <v>692</v>
      </c>
      <c r="K315" s="1" t="s">
        <v>3755</v>
      </c>
      <c r="L315" s="50" t="str">
        <f t="shared" si="10"/>
        <v>314|6|692|aanekoski</v>
      </c>
    </row>
    <row r="316" spans="7:12">
      <c r="G316" s="1">
        <v>315</v>
      </c>
      <c r="H316" s="1">
        <v>7</v>
      </c>
      <c r="I316" s="1">
        <f t="shared" si="9"/>
        <v>224</v>
      </c>
      <c r="J316" s="1">
        <v>701</v>
      </c>
      <c r="K316" s="1" t="s">
        <v>1692</v>
      </c>
      <c r="L316" s="50" t="str">
        <f t="shared" si="10"/>
        <v>315|7|701|Eno</v>
      </c>
    </row>
    <row r="317" spans="7:12">
      <c r="G317" s="1">
        <v>316</v>
      </c>
      <c r="H317" s="1">
        <v>7</v>
      </c>
      <c r="I317" s="1">
        <f t="shared" si="9"/>
        <v>224</v>
      </c>
      <c r="J317" s="1">
        <v>702</v>
      </c>
      <c r="K317" s="1" t="s">
        <v>1693</v>
      </c>
      <c r="L317" s="50" t="str">
        <f t="shared" si="10"/>
        <v>316|7|702|Iisalmi</v>
      </c>
    </row>
    <row r="318" spans="7:12">
      <c r="G318" s="1">
        <v>317</v>
      </c>
      <c r="H318" s="1">
        <v>7</v>
      </c>
      <c r="I318" s="1">
        <f t="shared" si="9"/>
        <v>224</v>
      </c>
      <c r="J318" s="1">
        <v>703</v>
      </c>
      <c r="K318" s="1" t="s">
        <v>1694</v>
      </c>
      <c r="L318" s="50" t="str">
        <f t="shared" si="10"/>
        <v>317|7|703|Ilomantsi</v>
      </c>
    </row>
    <row r="319" spans="7:12">
      <c r="G319" s="1">
        <v>318</v>
      </c>
      <c r="H319" s="1">
        <v>7</v>
      </c>
      <c r="I319" s="1">
        <f t="shared" si="9"/>
        <v>224</v>
      </c>
      <c r="J319" s="1">
        <v>704</v>
      </c>
      <c r="K319" s="1" t="s">
        <v>1695</v>
      </c>
      <c r="L319" s="50" t="str">
        <f t="shared" si="10"/>
        <v>318|7|704|Joensuu</v>
      </c>
    </row>
    <row r="320" spans="7:12">
      <c r="G320" s="1">
        <v>319</v>
      </c>
      <c r="H320" s="1">
        <v>7</v>
      </c>
      <c r="I320" s="1">
        <f t="shared" si="9"/>
        <v>224</v>
      </c>
      <c r="J320" s="1">
        <v>705</v>
      </c>
      <c r="K320" s="1" t="s">
        <v>1696</v>
      </c>
      <c r="L320" s="50" t="str">
        <f t="shared" si="10"/>
        <v>319|7|705|Juankoski</v>
      </c>
    </row>
    <row r="321" spans="3:12">
      <c r="G321" s="1">
        <v>320</v>
      </c>
      <c r="H321" s="1">
        <v>7</v>
      </c>
      <c r="I321" s="1">
        <f t="shared" si="9"/>
        <v>224</v>
      </c>
      <c r="J321" s="1">
        <v>706</v>
      </c>
      <c r="K321" s="1" t="s">
        <v>1697</v>
      </c>
      <c r="L321" s="50" t="str">
        <f t="shared" si="10"/>
        <v>320|7|706|Juuka</v>
      </c>
    </row>
    <row r="322" spans="3:12">
      <c r="G322" s="1">
        <v>321</v>
      </c>
      <c r="H322" s="1">
        <v>7</v>
      </c>
      <c r="I322" s="1">
        <f t="shared" si="9"/>
        <v>224</v>
      </c>
      <c r="J322" s="1">
        <v>707</v>
      </c>
      <c r="K322" s="1" t="s">
        <v>1698</v>
      </c>
      <c r="L322" s="50" t="str">
        <f t="shared" si="10"/>
        <v>321|7|707|Kaavi</v>
      </c>
    </row>
    <row r="323" spans="3:12">
      <c r="G323" s="1">
        <v>322</v>
      </c>
      <c r="H323" s="1">
        <v>7</v>
      </c>
      <c r="I323" s="1">
        <f t="shared" ref="I323:I386" si="11">$C$2</f>
        <v>224</v>
      </c>
      <c r="J323" s="1">
        <v>708</v>
      </c>
      <c r="K323" s="1" t="s">
        <v>1699</v>
      </c>
      <c r="L323" s="50" t="str">
        <f t="shared" ref="L323:L386" si="12">G323&amp;"|"&amp;H323&amp;"|"&amp;J323&amp;"|"&amp;K323</f>
        <v>322|7|708|Karttula</v>
      </c>
    </row>
    <row r="324" spans="3:12">
      <c r="G324" s="1">
        <v>323</v>
      </c>
      <c r="H324" s="1">
        <v>7</v>
      </c>
      <c r="I324" s="1">
        <f t="shared" si="11"/>
        <v>224</v>
      </c>
      <c r="J324" s="1">
        <v>709</v>
      </c>
      <c r="K324" s="1" t="s">
        <v>1700</v>
      </c>
      <c r="L324" s="50" t="str">
        <f t="shared" si="12"/>
        <v>323|7|709|Keitele</v>
      </c>
    </row>
    <row r="325" spans="3:12">
      <c r="G325" s="1">
        <v>324</v>
      </c>
      <c r="H325" s="1">
        <v>7</v>
      </c>
      <c r="I325" s="1">
        <f t="shared" si="11"/>
        <v>224</v>
      </c>
      <c r="J325" s="1">
        <v>710</v>
      </c>
      <c r="K325" s="1" t="s">
        <v>3756</v>
      </c>
      <c r="L325" s="50" t="str">
        <f t="shared" si="12"/>
        <v>324|7|710|Kesalahti</v>
      </c>
    </row>
    <row r="326" spans="3:12">
      <c r="G326" s="1">
        <v>325</v>
      </c>
      <c r="H326" s="1">
        <v>7</v>
      </c>
      <c r="I326" s="1">
        <f t="shared" si="11"/>
        <v>224</v>
      </c>
      <c r="J326" s="1">
        <v>711</v>
      </c>
      <c r="K326" s="1" t="s">
        <v>1701</v>
      </c>
      <c r="L326" s="50" t="str">
        <f t="shared" si="12"/>
        <v>325|7|711|Kiihtelysvaara</v>
      </c>
    </row>
    <row r="327" spans="3:12">
      <c r="G327" s="1">
        <v>326</v>
      </c>
      <c r="H327" s="1">
        <v>7</v>
      </c>
      <c r="I327" s="1">
        <f t="shared" si="11"/>
        <v>224</v>
      </c>
      <c r="J327" s="1">
        <v>712</v>
      </c>
      <c r="K327" s="1" t="s">
        <v>1702</v>
      </c>
      <c r="L327" s="50" t="str">
        <f t="shared" si="12"/>
        <v>326|7|712|Kitee</v>
      </c>
    </row>
    <row r="328" spans="3:12">
      <c r="G328" s="1">
        <v>327</v>
      </c>
      <c r="H328" s="1">
        <v>7</v>
      </c>
      <c r="I328" s="1">
        <f t="shared" si="11"/>
        <v>224</v>
      </c>
      <c r="J328" s="1">
        <v>713</v>
      </c>
      <c r="K328" s="1" t="s">
        <v>1703</v>
      </c>
      <c r="L328" s="50" t="str">
        <f t="shared" si="12"/>
        <v>327|7|713|Kiuruvesi</v>
      </c>
    </row>
    <row r="329" spans="3:12">
      <c r="G329" s="1">
        <v>328</v>
      </c>
      <c r="H329" s="1">
        <v>7</v>
      </c>
      <c r="I329" s="1">
        <f t="shared" si="11"/>
        <v>224</v>
      </c>
      <c r="J329" s="1">
        <v>714</v>
      </c>
      <c r="K329" s="1" t="s">
        <v>1704</v>
      </c>
      <c r="L329" s="50" t="str">
        <f t="shared" si="12"/>
        <v>328|7|714|Kontiolahti</v>
      </c>
    </row>
    <row r="330" spans="3:12">
      <c r="G330" s="1">
        <v>329</v>
      </c>
      <c r="H330" s="1">
        <v>7</v>
      </c>
      <c r="I330" s="1">
        <f t="shared" si="11"/>
        <v>224</v>
      </c>
      <c r="J330" s="1">
        <v>715</v>
      </c>
      <c r="K330" s="1" t="s">
        <v>1705</v>
      </c>
      <c r="L330" s="50" t="str">
        <f t="shared" si="12"/>
        <v>329|7|715|Kuopio</v>
      </c>
    </row>
    <row r="331" spans="3:12">
      <c r="G331" s="1">
        <v>330</v>
      </c>
      <c r="H331" s="1">
        <v>7</v>
      </c>
      <c r="I331" s="1">
        <f t="shared" si="11"/>
        <v>224</v>
      </c>
      <c r="J331" s="1">
        <v>716</v>
      </c>
      <c r="K331" s="1" t="s">
        <v>1706</v>
      </c>
      <c r="L331" s="50" t="str">
        <f t="shared" si="12"/>
        <v>330|7|716|Lapinlahti</v>
      </c>
    </row>
    <row r="332" spans="3:12">
      <c r="G332" s="1">
        <v>331</v>
      </c>
      <c r="H332" s="1">
        <v>7</v>
      </c>
      <c r="I332" s="1">
        <f t="shared" si="11"/>
        <v>224</v>
      </c>
      <c r="J332" s="1">
        <v>717</v>
      </c>
      <c r="K332" s="1" t="s">
        <v>3757</v>
      </c>
      <c r="L332" s="50" t="str">
        <f t="shared" si="12"/>
        <v>331|7|717|Leppavirta</v>
      </c>
    </row>
    <row r="333" spans="3:12">
      <c r="G333" s="1">
        <v>332</v>
      </c>
      <c r="H333" s="1">
        <v>7</v>
      </c>
      <c r="I333" s="1">
        <f t="shared" si="11"/>
        <v>224</v>
      </c>
      <c r="J333" s="1">
        <v>718</v>
      </c>
      <c r="K333" s="1" t="s">
        <v>1707</v>
      </c>
      <c r="L333" s="50" t="str">
        <f t="shared" si="12"/>
        <v>332|7|718|Lieksa</v>
      </c>
    </row>
    <row r="334" spans="3:12">
      <c r="C334" s="72"/>
      <c r="G334" s="1">
        <v>333</v>
      </c>
      <c r="H334" s="1">
        <v>7</v>
      </c>
      <c r="I334" s="1">
        <f t="shared" si="11"/>
        <v>224</v>
      </c>
      <c r="J334" s="1">
        <v>719</v>
      </c>
      <c r="K334" s="1" t="s">
        <v>1708</v>
      </c>
      <c r="L334" s="50" t="str">
        <f t="shared" si="12"/>
        <v>333|7|719|Liperi</v>
      </c>
    </row>
    <row r="335" spans="3:12">
      <c r="G335" s="1">
        <v>334</v>
      </c>
      <c r="H335" s="1">
        <v>7</v>
      </c>
      <c r="I335" s="1">
        <f t="shared" si="11"/>
        <v>224</v>
      </c>
      <c r="J335" s="1">
        <v>720</v>
      </c>
      <c r="K335" s="1" t="s">
        <v>1709</v>
      </c>
      <c r="L335" s="50" t="str">
        <f t="shared" si="12"/>
        <v>334|7|720|Maaninka</v>
      </c>
    </row>
    <row r="336" spans="3:12">
      <c r="G336" s="1">
        <v>335</v>
      </c>
      <c r="H336" s="1">
        <v>7</v>
      </c>
      <c r="I336" s="1">
        <f t="shared" si="11"/>
        <v>224</v>
      </c>
      <c r="J336" s="1">
        <v>721</v>
      </c>
      <c r="K336" s="1" t="s">
        <v>3758</v>
      </c>
      <c r="L336" s="50" t="str">
        <f t="shared" si="12"/>
        <v>335|7|721|Nilsia</v>
      </c>
    </row>
    <row r="337" spans="7:12">
      <c r="G337" s="1">
        <v>336</v>
      </c>
      <c r="H337" s="1">
        <v>7</v>
      </c>
      <c r="I337" s="1">
        <f t="shared" si="11"/>
        <v>224</v>
      </c>
      <c r="J337" s="1">
        <v>722</v>
      </c>
      <c r="K337" s="1" t="s">
        <v>1710</v>
      </c>
      <c r="L337" s="50" t="str">
        <f t="shared" si="12"/>
        <v>336|7|722|Nurmes</v>
      </c>
    </row>
    <row r="338" spans="7:12">
      <c r="G338" s="1">
        <v>337</v>
      </c>
      <c r="H338" s="1">
        <v>7</v>
      </c>
      <c r="I338" s="1">
        <f t="shared" si="11"/>
        <v>224</v>
      </c>
      <c r="J338" s="1">
        <v>723</v>
      </c>
      <c r="K338" s="1" t="s">
        <v>1711</v>
      </c>
      <c r="L338" s="50" t="str">
        <f t="shared" si="12"/>
        <v>337|7|723|Outokumpu</v>
      </c>
    </row>
    <row r="339" spans="7:12">
      <c r="G339" s="1">
        <v>338</v>
      </c>
      <c r="H339" s="1">
        <v>7</v>
      </c>
      <c r="I339" s="1">
        <f t="shared" si="11"/>
        <v>224</v>
      </c>
      <c r="J339" s="1">
        <v>724</v>
      </c>
      <c r="K339" s="1" t="s">
        <v>1712</v>
      </c>
      <c r="L339" s="50" t="str">
        <f t="shared" si="12"/>
        <v>338|7|724|Pielavesi</v>
      </c>
    </row>
    <row r="340" spans="7:12">
      <c r="G340" s="1">
        <v>339</v>
      </c>
      <c r="H340" s="1">
        <v>7</v>
      </c>
      <c r="I340" s="1">
        <f t="shared" si="11"/>
        <v>224</v>
      </c>
      <c r="J340" s="1">
        <v>725</v>
      </c>
      <c r="K340" s="1" t="s">
        <v>3759</v>
      </c>
      <c r="L340" s="50" t="str">
        <f t="shared" si="12"/>
        <v>339|7|725|Polvijarvi</v>
      </c>
    </row>
    <row r="341" spans="7:12">
      <c r="G341" s="1">
        <v>340</v>
      </c>
      <c r="H341" s="1">
        <v>7</v>
      </c>
      <c r="I341" s="1">
        <f t="shared" si="11"/>
        <v>224</v>
      </c>
      <c r="J341" s="1">
        <v>726</v>
      </c>
      <c r="K341" s="1" t="s">
        <v>3760</v>
      </c>
      <c r="L341" s="50" t="str">
        <f t="shared" si="12"/>
        <v>340|7|726|Pyhaselka</v>
      </c>
    </row>
    <row r="342" spans="7:12">
      <c r="G342" s="1">
        <v>341</v>
      </c>
      <c r="H342" s="1">
        <v>7</v>
      </c>
      <c r="I342" s="1">
        <f t="shared" si="11"/>
        <v>224</v>
      </c>
      <c r="J342" s="1">
        <v>727</v>
      </c>
      <c r="K342" s="1" t="s">
        <v>1713</v>
      </c>
      <c r="L342" s="50" t="str">
        <f t="shared" si="12"/>
        <v>341|7|727|Rautalampi</v>
      </c>
    </row>
    <row r="343" spans="7:12">
      <c r="G343" s="1">
        <v>342</v>
      </c>
      <c r="H343" s="1">
        <v>7</v>
      </c>
      <c r="I343" s="1">
        <f t="shared" si="11"/>
        <v>224</v>
      </c>
      <c r="J343" s="1">
        <v>728</v>
      </c>
      <c r="K343" s="1" t="s">
        <v>1714</v>
      </c>
      <c r="L343" s="50" t="str">
        <f t="shared" si="12"/>
        <v>342|7|728|Rautavaara</v>
      </c>
    </row>
    <row r="344" spans="7:12">
      <c r="G344" s="1">
        <v>343</v>
      </c>
      <c r="H344" s="1">
        <v>7</v>
      </c>
      <c r="I344" s="1">
        <f t="shared" si="11"/>
        <v>224</v>
      </c>
      <c r="J344" s="1">
        <v>729</v>
      </c>
      <c r="K344" s="1" t="s">
        <v>3761</v>
      </c>
      <c r="L344" s="50" t="str">
        <f t="shared" si="12"/>
        <v>343|7|729|Raakkyla</v>
      </c>
    </row>
    <row r="345" spans="7:12">
      <c r="G345" s="1">
        <v>344</v>
      </c>
      <c r="H345" s="1">
        <v>7</v>
      </c>
      <c r="I345" s="1">
        <f t="shared" si="11"/>
        <v>224</v>
      </c>
      <c r="J345" s="1">
        <v>730</v>
      </c>
      <c r="K345" s="1" t="s">
        <v>3762</v>
      </c>
      <c r="L345" s="50" t="str">
        <f t="shared" si="12"/>
        <v>344|7|730|Siilinjarvi</v>
      </c>
    </row>
    <row r="346" spans="7:12">
      <c r="G346" s="1">
        <v>345</v>
      </c>
      <c r="H346" s="1">
        <v>7</v>
      </c>
      <c r="I346" s="1">
        <f t="shared" si="11"/>
        <v>224</v>
      </c>
      <c r="J346" s="1">
        <v>731</v>
      </c>
      <c r="K346" s="1" t="s">
        <v>3763</v>
      </c>
      <c r="L346" s="50" t="str">
        <f t="shared" si="12"/>
        <v>345|7|731|Sonkajarvi</v>
      </c>
    </row>
    <row r="347" spans="7:12">
      <c r="G347" s="1">
        <v>346</v>
      </c>
      <c r="H347" s="1">
        <v>7</v>
      </c>
      <c r="I347" s="1">
        <f t="shared" si="11"/>
        <v>224</v>
      </c>
      <c r="J347" s="1">
        <v>732</v>
      </c>
      <c r="K347" s="1" t="s">
        <v>1715</v>
      </c>
      <c r="L347" s="50" t="str">
        <f t="shared" si="12"/>
        <v>346|7|732|Suonenjoki</v>
      </c>
    </row>
    <row r="348" spans="7:12">
      <c r="G348" s="1">
        <v>347</v>
      </c>
      <c r="H348" s="1">
        <v>7</v>
      </c>
      <c r="I348" s="1">
        <f t="shared" si="11"/>
        <v>224</v>
      </c>
      <c r="J348" s="1">
        <v>733</v>
      </c>
      <c r="K348" s="1" t="s">
        <v>1716</v>
      </c>
      <c r="L348" s="50" t="str">
        <f t="shared" si="12"/>
        <v>347|7|733|Tervo</v>
      </c>
    </row>
    <row r="349" spans="7:12">
      <c r="G349" s="1">
        <v>348</v>
      </c>
      <c r="H349" s="1">
        <v>7</v>
      </c>
      <c r="I349" s="1">
        <f t="shared" si="11"/>
        <v>224</v>
      </c>
      <c r="J349" s="1">
        <v>734</v>
      </c>
      <c r="K349" s="1" t="s">
        <v>3764</v>
      </c>
      <c r="L349" s="50" t="str">
        <f t="shared" si="12"/>
        <v>348|7|734|Tohmajarvi</v>
      </c>
    </row>
    <row r="350" spans="7:12">
      <c r="G350" s="1">
        <v>349</v>
      </c>
      <c r="H350" s="1">
        <v>7</v>
      </c>
      <c r="I350" s="1">
        <f t="shared" si="11"/>
        <v>224</v>
      </c>
      <c r="J350" s="1">
        <v>735</v>
      </c>
      <c r="K350" s="1" t="s">
        <v>1717</v>
      </c>
      <c r="L350" s="50" t="str">
        <f t="shared" si="12"/>
        <v>349|7|735|Tuupovaara</v>
      </c>
    </row>
    <row r="351" spans="7:12">
      <c r="G351" s="1">
        <v>350</v>
      </c>
      <c r="H351" s="1">
        <v>7</v>
      </c>
      <c r="I351" s="1">
        <f t="shared" si="11"/>
        <v>224</v>
      </c>
      <c r="J351" s="1">
        <v>736</v>
      </c>
      <c r="K351" s="1" t="s">
        <v>1718</v>
      </c>
      <c r="L351" s="50" t="str">
        <f t="shared" si="12"/>
        <v>350|7|736|Tuusniemi</v>
      </c>
    </row>
    <row r="352" spans="7:12">
      <c r="G352" s="1">
        <v>351</v>
      </c>
      <c r="H352" s="1">
        <v>7</v>
      </c>
      <c r="I352" s="1">
        <f t="shared" si="11"/>
        <v>224</v>
      </c>
      <c r="J352" s="1">
        <v>737</v>
      </c>
      <c r="K352" s="1" t="s">
        <v>1719</v>
      </c>
      <c r="L352" s="50" t="str">
        <f t="shared" si="12"/>
        <v>351|7|737|Valtimo</v>
      </c>
    </row>
    <row r="353" spans="7:12">
      <c r="G353" s="1">
        <v>352</v>
      </c>
      <c r="H353" s="1">
        <v>7</v>
      </c>
      <c r="I353" s="1">
        <f t="shared" si="11"/>
        <v>224</v>
      </c>
      <c r="J353" s="1">
        <v>738</v>
      </c>
      <c r="K353" s="1" t="s">
        <v>1720</v>
      </c>
      <c r="L353" s="50" t="str">
        <f t="shared" si="12"/>
        <v>352|7|738|Varkaus</v>
      </c>
    </row>
    <row r="354" spans="7:12">
      <c r="G354" s="1">
        <v>353</v>
      </c>
      <c r="H354" s="1">
        <v>7</v>
      </c>
      <c r="I354" s="1">
        <f t="shared" si="11"/>
        <v>224</v>
      </c>
      <c r="J354" s="1">
        <v>739</v>
      </c>
      <c r="K354" s="1" t="s">
        <v>3765</v>
      </c>
      <c r="L354" s="50" t="str">
        <f t="shared" si="12"/>
        <v>353|7|739|Varpaisjarvi</v>
      </c>
    </row>
    <row r="355" spans="7:12">
      <c r="G355" s="1">
        <v>354</v>
      </c>
      <c r="H355" s="1">
        <v>7</v>
      </c>
      <c r="I355" s="1">
        <f t="shared" si="11"/>
        <v>224</v>
      </c>
      <c r="J355" s="1">
        <v>740</v>
      </c>
      <c r="K355" s="1" t="s">
        <v>1721</v>
      </c>
      <c r="L355" s="50" t="str">
        <f t="shared" si="12"/>
        <v>354|7|740|Vehmersalmi</v>
      </c>
    </row>
    <row r="356" spans="7:12">
      <c r="G356" s="1">
        <v>355</v>
      </c>
      <c r="H356" s="1">
        <v>7</v>
      </c>
      <c r="I356" s="1">
        <f t="shared" si="11"/>
        <v>224</v>
      </c>
      <c r="J356" s="1">
        <v>741</v>
      </c>
      <c r="K356" s="1" t="s">
        <v>1722</v>
      </c>
      <c r="L356" s="50" t="str">
        <f t="shared" si="12"/>
        <v>355|7|741|Vesanto</v>
      </c>
    </row>
    <row r="357" spans="7:12">
      <c r="G357" s="1">
        <v>356</v>
      </c>
      <c r="H357" s="1">
        <v>7</v>
      </c>
      <c r="I357" s="1">
        <f t="shared" si="11"/>
        <v>224</v>
      </c>
      <c r="J357" s="1">
        <v>742</v>
      </c>
      <c r="K357" s="1" t="s">
        <v>3766</v>
      </c>
      <c r="L357" s="50" t="str">
        <f t="shared" si="12"/>
        <v>356|7|742|Vierema</v>
      </c>
    </row>
    <row r="358" spans="7:12">
      <c r="G358" s="1">
        <v>357</v>
      </c>
      <c r="H358" s="1">
        <v>7</v>
      </c>
      <c r="I358" s="1">
        <f t="shared" si="11"/>
        <v>224</v>
      </c>
      <c r="J358" s="1">
        <v>743</v>
      </c>
      <c r="K358" s="1" t="s">
        <v>3767</v>
      </c>
      <c r="L358" s="50" t="str">
        <f t="shared" si="12"/>
        <v>357|7|743|Vartsila</v>
      </c>
    </row>
    <row r="359" spans="7:12">
      <c r="G359" s="1">
        <v>358</v>
      </c>
      <c r="H359" s="1">
        <v>8</v>
      </c>
      <c r="I359" s="1">
        <f t="shared" si="11"/>
        <v>224</v>
      </c>
      <c r="J359" s="1">
        <v>801</v>
      </c>
      <c r="K359" s="1" t="s">
        <v>1723</v>
      </c>
      <c r="L359" s="50" t="str">
        <f t="shared" si="12"/>
        <v>358|8|801|Alavieska</v>
      </c>
    </row>
    <row r="360" spans="7:12">
      <c r="G360" s="1">
        <v>359</v>
      </c>
      <c r="H360" s="1">
        <v>8</v>
      </c>
      <c r="I360" s="1">
        <f t="shared" si="11"/>
        <v>224</v>
      </c>
      <c r="J360" s="1">
        <v>802</v>
      </c>
      <c r="K360" s="1" t="s">
        <v>3768</v>
      </c>
      <c r="L360" s="50" t="str">
        <f t="shared" si="12"/>
        <v>359|8|802|Haapajarvi</v>
      </c>
    </row>
    <row r="361" spans="7:12">
      <c r="G361" s="1">
        <v>360</v>
      </c>
      <c r="H361" s="1">
        <v>8</v>
      </c>
      <c r="I361" s="1">
        <f t="shared" si="11"/>
        <v>224</v>
      </c>
      <c r="J361" s="1">
        <v>803</v>
      </c>
      <c r="K361" s="1" t="s">
        <v>1724</v>
      </c>
      <c r="L361" s="50" t="str">
        <f t="shared" si="12"/>
        <v>360|8|803|Haapavesi</v>
      </c>
    </row>
    <row r="362" spans="7:12">
      <c r="G362" s="1">
        <v>361</v>
      </c>
      <c r="H362" s="1">
        <v>8</v>
      </c>
      <c r="I362" s="1">
        <f t="shared" si="11"/>
        <v>224</v>
      </c>
      <c r="J362" s="1">
        <v>804</v>
      </c>
      <c r="K362" s="1" t="s">
        <v>1725</v>
      </c>
      <c r="L362" s="50" t="str">
        <f t="shared" si="12"/>
        <v>361|8|804|Hailuoto</v>
      </c>
    </row>
    <row r="363" spans="7:12">
      <c r="G363" s="1">
        <v>362</v>
      </c>
      <c r="H363" s="1">
        <v>8</v>
      </c>
      <c r="I363" s="1">
        <f t="shared" si="11"/>
        <v>224</v>
      </c>
      <c r="J363" s="1">
        <v>805</v>
      </c>
      <c r="K363" s="1" t="s">
        <v>1726</v>
      </c>
      <c r="L363" s="50" t="str">
        <f t="shared" si="12"/>
        <v>362|8|805|Haukipudas</v>
      </c>
    </row>
    <row r="364" spans="7:12">
      <c r="G364" s="1">
        <v>363</v>
      </c>
      <c r="H364" s="1">
        <v>8</v>
      </c>
      <c r="I364" s="1">
        <f t="shared" si="11"/>
        <v>224</v>
      </c>
      <c r="J364" s="1">
        <v>806</v>
      </c>
      <c r="K364" s="1" t="s">
        <v>1727</v>
      </c>
      <c r="L364" s="50" t="str">
        <f t="shared" si="12"/>
        <v>363|8|806|Hyrynsalmi</v>
      </c>
    </row>
    <row r="365" spans="7:12">
      <c r="G365" s="1">
        <v>364</v>
      </c>
      <c r="H365" s="1">
        <v>8</v>
      </c>
      <c r="I365" s="1">
        <f t="shared" si="11"/>
        <v>224</v>
      </c>
      <c r="J365" s="1">
        <v>807</v>
      </c>
      <c r="K365" s="1" t="s">
        <v>1728</v>
      </c>
      <c r="L365" s="50" t="str">
        <f t="shared" si="12"/>
        <v>364|8|807|Ii</v>
      </c>
    </row>
    <row r="366" spans="7:12">
      <c r="G366" s="1">
        <v>365</v>
      </c>
      <c r="H366" s="1">
        <v>8</v>
      </c>
      <c r="I366" s="1">
        <f t="shared" si="11"/>
        <v>224</v>
      </c>
      <c r="J366" s="1">
        <v>808</v>
      </c>
      <c r="K366" s="1" t="s">
        <v>1729</v>
      </c>
      <c r="L366" s="50" t="str">
        <f t="shared" si="12"/>
        <v>365|8|808|Kajaani</v>
      </c>
    </row>
    <row r="367" spans="7:12">
      <c r="G367" s="1">
        <v>366</v>
      </c>
      <c r="H367" s="1">
        <v>8</v>
      </c>
      <c r="I367" s="1">
        <f t="shared" si="11"/>
        <v>224</v>
      </c>
      <c r="J367" s="1">
        <v>810</v>
      </c>
      <c r="K367" s="1" t="s">
        <v>1730</v>
      </c>
      <c r="L367" s="50" t="str">
        <f t="shared" si="12"/>
        <v>366|8|810|Kalajoki</v>
      </c>
    </row>
    <row r="368" spans="7:12">
      <c r="G368" s="1">
        <v>367</v>
      </c>
      <c r="H368" s="1">
        <v>8</v>
      </c>
      <c r="I368" s="1">
        <f t="shared" si="11"/>
        <v>224</v>
      </c>
      <c r="J368" s="1">
        <v>811</v>
      </c>
      <c r="K368" s="1" t="s">
        <v>1731</v>
      </c>
      <c r="L368" s="50" t="str">
        <f t="shared" si="12"/>
        <v>367|8|811|Kempele</v>
      </c>
    </row>
    <row r="369" spans="3:12">
      <c r="G369" s="1">
        <v>368</v>
      </c>
      <c r="H369" s="1">
        <v>8</v>
      </c>
      <c r="I369" s="1">
        <f t="shared" si="11"/>
        <v>224</v>
      </c>
      <c r="J369" s="1">
        <v>812</v>
      </c>
      <c r="K369" s="1" t="s">
        <v>3769</v>
      </c>
      <c r="L369" s="50" t="str">
        <f t="shared" si="12"/>
        <v>368|8|812|Kestila</v>
      </c>
    </row>
    <row r="370" spans="3:12">
      <c r="G370" s="1">
        <v>369</v>
      </c>
      <c r="H370" s="1">
        <v>8</v>
      </c>
      <c r="I370" s="1">
        <f t="shared" si="11"/>
        <v>224</v>
      </c>
      <c r="J370" s="1">
        <v>813</v>
      </c>
      <c r="K370" s="1" t="s">
        <v>1732</v>
      </c>
      <c r="L370" s="50" t="str">
        <f t="shared" si="12"/>
        <v>369|8|813|Kiiminki</v>
      </c>
    </row>
    <row r="371" spans="3:12">
      <c r="G371" s="1">
        <v>370</v>
      </c>
      <c r="H371" s="1">
        <v>8</v>
      </c>
      <c r="I371" s="1">
        <f t="shared" si="11"/>
        <v>224</v>
      </c>
      <c r="J371" s="1">
        <v>814</v>
      </c>
      <c r="K371" s="1" t="s">
        <v>1733</v>
      </c>
      <c r="L371" s="50" t="str">
        <f t="shared" si="12"/>
        <v>370|8|814|Kuhmo</v>
      </c>
    </row>
    <row r="372" spans="3:12">
      <c r="G372" s="1">
        <v>371</v>
      </c>
      <c r="H372" s="1">
        <v>8</v>
      </c>
      <c r="I372" s="1">
        <f t="shared" si="11"/>
        <v>224</v>
      </c>
      <c r="J372" s="1">
        <v>815</v>
      </c>
      <c r="K372" s="1" t="s">
        <v>1734</v>
      </c>
      <c r="L372" s="50" t="str">
        <f t="shared" si="12"/>
        <v>371|8|815|Kuivaniemi</v>
      </c>
    </row>
    <row r="373" spans="3:12">
      <c r="G373" s="1">
        <v>372</v>
      </c>
      <c r="H373" s="1">
        <v>8</v>
      </c>
      <c r="I373" s="1">
        <f t="shared" si="11"/>
        <v>224</v>
      </c>
      <c r="J373" s="1">
        <v>816</v>
      </c>
      <c r="K373" s="1" t="s">
        <v>1735</v>
      </c>
      <c r="L373" s="50" t="str">
        <f t="shared" si="12"/>
        <v>372|8|816|Kuusamo</v>
      </c>
    </row>
    <row r="374" spans="3:12">
      <c r="G374" s="1">
        <v>373</v>
      </c>
      <c r="H374" s="1">
        <v>8</v>
      </c>
      <c r="I374" s="1">
        <f t="shared" si="11"/>
        <v>224</v>
      </c>
      <c r="J374" s="1">
        <v>817</v>
      </c>
      <c r="K374" s="1" t="s">
        <v>3770</v>
      </c>
      <c r="L374" s="50" t="str">
        <f t="shared" si="12"/>
        <v>373|8|817|Karsamaki</v>
      </c>
    </row>
    <row r="375" spans="3:12">
      <c r="G375" s="1">
        <v>374</v>
      </c>
      <c r="H375" s="1">
        <v>8</v>
      </c>
      <c r="I375" s="1">
        <f t="shared" si="11"/>
        <v>224</v>
      </c>
      <c r="J375" s="1">
        <v>818</v>
      </c>
      <c r="K375" s="1" t="s">
        <v>1736</v>
      </c>
      <c r="L375" s="50" t="str">
        <f t="shared" si="12"/>
        <v>374|8|818|Liminka</v>
      </c>
    </row>
    <row r="376" spans="3:12">
      <c r="G376" s="1">
        <v>375</v>
      </c>
      <c r="H376" s="1">
        <v>8</v>
      </c>
      <c r="I376" s="1">
        <f t="shared" si="11"/>
        <v>224</v>
      </c>
      <c r="J376" s="1">
        <v>819</v>
      </c>
      <c r="K376" s="1" t="s">
        <v>1737</v>
      </c>
      <c r="L376" s="50" t="str">
        <f t="shared" si="12"/>
        <v>375|8|819|Lumijoki</v>
      </c>
    </row>
    <row r="377" spans="3:12">
      <c r="G377" s="1">
        <v>376</v>
      </c>
      <c r="H377" s="1">
        <v>8</v>
      </c>
      <c r="I377" s="1">
        <f t="shared" si="11"/>
        <v>224</v>
      </c>
      <c r="J377" s="1">
        <v>820</v>
      </c>
      <c r="K377" s="1" t="s">
        <v>3771</v>
      </c>
      <c r="L377" s="50" t="str">
        <f t="shared" si="12"/>
        <v>376|8|820|Merijarvi</v>
      </c>
    </row>
    <row r="378" spans="3:12">
      <c r="C378" s="72"/>
      <c r="G378" s="1">
        <v>377</v>
      </c>
      <c r="H378" s="1">
        <v>8</v>
      </c>
      <c r="I378" s="1">
        <f t="shared" si="11"/>
        <v>224</v>
      </c>
      <c r="J378" s="1">
        <v>821</v>
      </c>
      <c r="K378" s="1" t="s">
        <v>1738</v>
      </c>
      <c r="L378" s="50" t="str">
        <f t="shared" si="12"/>
        <v>377|8|821|Muhos</v>
      </c>
    </row>
    <row r="379" spans="3:12">
      <c r="G379" s="1">
        <v>378</v>
      </c>
      <c r="H379" s="1">
        <v>8</v>
      </c>
      <c r="I379" s="1">
        <f t="shared" si="11"/>
        <v>224</v>
      </c>
      <c r="J379" s="1">
        <v>822</v>
      </c>
      <c r="K379" s="1" t="s">
        <v>1739</v>
      </c>
      <c r="L379" s="50" t="str">
        <f t="shared" si="12"/>
        <v>378|8|822|Nivala</v>
      </c>
    </row>
    <row r="380" spans="3:12">
      <c r="G380" s="1">
        <v>379</v>
      </c>
      <c r="H380" s="1">
        <v>8</v>
      </c>
      <c r="I380" s="1">
        <f t="shared" si="11"/>
        <v>224</v>
      </c>
      <c r="J380" s="1">
        <v>823</v>
      </c>
      <c r="K380" s="1" t="s">
        <v>1740</v>
      </c>
      <c r="L380" s="50" t="str">
        <f t="shared" si="12"/>
        <v>379|8|823|Oulainen</v>
      </c>
    </row>
    <row r="381" spans="3:12">
      <c r="G381" s="1">
        <v>380</v>
      </c>
      <c r="H381" s="1">
        <v>8</v>
      </c>
      <c r="I381" s="1">
        <f t="shared" si="11"/>
        <v>224</v>
      </c>
      <c r="J381" s="1">
        <v>824</v>
      </c>
      <c r="K381" s="1" t="s">
        <v>1741</v>
      </c>
      <c r="L381" s="50" t="str">
        <f t="shared" si="12"/>
        <v>380|8|824|Oulu</v>
      </c>
    </row>
    <row r="382" spans="3:12">
      <c r="G382" s="1">
        <v>381</v>
      </c>
      <c r="H382" s="1">
        <v>8</v>
      </c>
      <c r="I382" s="1">
        <f t="shared" si="11"/>
        <v>224</v>
      </c>
      <c r="J382" s="1">
        <v>825</v>
      </c>
      <c r="K382" s="1" t="s">
        <v>1742</v>
      </c>
      <c r="L382" s="50" t="str">
        <f t="shared" si="12"/>
        <v>381|8|825|Oulunsalo</v>
      </c>
    </row>
    <row r="383" spans="3:12">
      <c r="G383" s="1">
        <v>382</v>
      </c>
      <c r="H383" s="1">
        <v>8</v>
      </c>
      <c r="I383" s="1">
        <f t="shared" si="11"/>
        <v>224</v>
      </c>
      <c r="J383" s="1">
        <v>826</v>
      </c>
      <c r="K383" s="1" t="s">
        <v>1743</v>
      </c>
      <c r="L383" s="50" t="str">
        <f t="shared" si="12"/>
        <v>382|8|826|Paltamo</v>
      </c>
    </row>
    <row r="384" spans="3:12">
      <c r="G384" s="1">
        <v>383</v>
      </c>
      <c r="H384" s="1">
        <v>8</v>
      </c>
      <c r="I384" s="1">
        <f t="shared" si="11"/>
        <v>224</v>
      </c>
      <c r="J384" s="1">
        <v>827</v>
      </c>
      <c r="K384" s="1" t="s">
        <v>1744</v>
      </c>
      <c r="L384" s="50" t="str">
        <f t="shared" si="12"/>
        <v>383|8|827|Pattijoki</v>
      </c>
    </row>
    <row r="385" spans="7:12">
      <c r="G385" s="1">
        <v>384</v>
      </c>
      <c r="H385" s="1">
        <v>8</v>
      </c>
      <c r="I385" s="1">
        <f t="shared" si="11"/>
        <v>224</v>
      </c>
      <c r="J385" s="1">
        <v>828</v>
      </c>
      <c r="K385" s="1" t="s">
        <v>1745</v>
      </c>
      <c r="L385" s="50" t="str">
        <f t="shared" si="12"/>
        <v>384|8|828|Piippola</v>
      </c>
    </row>
    <row r="386" spans="7:12">
      <c r="G386" s="1">
        <v>385</v>
      </c>
      <c r="H386" s="1">
        <v>8</v>
      </c>
      <c r="I386" s="1">
        <f t="shared" si="11"/>
        <v>224</v>
      </c>
      <c r="J386" s="1">
        <v>829</v>
      </c>
      <c r="K386" s="1" t="s">
        <v>3772</v>
      </c>
      <c r="L386" s="50" t="str">
        <f t="shared" si="12"/>
        <v>385|8|829|Pudasjarvi</v>
      </c>
    </row>
    <row r="387" spans="7:12">
      <c r="G387" s="1">
        <v>386</v>
      </c>
      <c r="H387" s="1">
        <v>8</v>
      </c>
      <c r="I387" s="1">
        <f t="shared" ref="I387:I431" si="13">$C$2</f>
        <v>224</v>
      </c>
      <c r="J387" s="1">
        <v>830</v>
      </c>
      <c r="K387" s="1" t="s">
        <v>1746</v>
      </c>
      <c r="L387" s="50" t="str">
        <f t="shared" ref="L387:L431" si="14">G387&amp;"|"&amp;H387&amp;"|"&amp;J387&amp;"|"&amp;K387</f>
        <v>386|8|830|Pulkkila</v>
      </c>
    </row>
    <row r="388" spans="7:12">
      <c r="G388" s="1">
        <v>387</v>
      </c>
      <c r="H388" s="1">
        <v>8</v>
      </c>
      <c r="I388" s="1">
        <f t="shared" si="13"/>
        <v>224</v>
      </c>
      <c r="J388" s="1">
        <v>831</v>
      </c>
      <c r="K388" s="1" t="s">
        <v>1747</v>
      </c>
      <c r="L388" s="50" t="str">
        <f t="shared" si="14"/>
        <v>387|8|831|Puolanka</v>
      </c>
    </row>
    <row r="389" spans="7:12">
      <c r="G389" s="1">
        <v>388</v>
      </c>
      <c r="H389" s="1">
        <v>8</v>
      </c>
      <c r="I389" s="1">
        <f t="shared" si="13"/>
        <v>224</v>
      </c>
      <c r="J389" s="1">
        <v>832</v>
      </c>
      <c r="K389" s="1" t="s">
        <v>3773</v>
      </c>
      <c r="L389" s="50" t="str">
        <f t="shared" si="14"/>
        <v>388|8|832|Pyhajoki</v>
      </c>
    </row>
    <row r="390" spans="7:12">
      <c r="G390" s="1">
        <v>389</v>
      </c>
      <c r="H390" s="1">
        <v>8</v>
      </c>
      <c r="I390" s="1">
        <f t="shared" si="13"/>
        <v>224</v>
      </c>
      <c r="J390" s="1">
        <v>833</v>
      </c>
      <c r="K390" s="1" t="s">
        <v>3774</v>
      </c>
      <c r="L390" s="50" t="str">
        <f t="shared" si="14"/>
        <v>389|8|833|Pyhajarvi</v>
      </c>
    </row>
    <row r="391" spans="7:12">
      <c r="G391" s="1">
        <v>390</v>
      </c>
      <c r="H391" s="1">
        <v>8</v>
      </c>
      <c r="I391" s="1">
        <f t="shared" si="13"/>
        <v>224</v>
      </c>
      <c r="J391" s="1">
        <v>834</v>
      </c>
      <c r="K391" s="1" t="s">
        <v>3775</v>
      </c>
      <c r="L391" s="50" t="str">
        <f t="shared" si="14"/>
        <v>390|8|834|Pyhanta</v>
      </c>
    </row>
    <row r="392" spans="7:12">
      <c r="G392" s="1">
        <v>391</v>
      </c>
      <c r="H392" s="1">
        <v>8</v>
      </c>
      <c r="I392" s="1">
        <f t="shared" si="13"/>
        <v>224</v>
      </c>
      <c r="J392" s="1">
        <v>835</v>
      </c>
      <c r="K392" s="1" t="s">
        <v>1748</v>
      </c>
      <c r="L392" s="50" t="str">
        <f t="shared" si="14"/>
        <v>391|8|835|Raahe</v>
      </c>
    </row>
    <row r="393" spans="7:12">
      <c r="G393" s="1">
        <v>392</v>
      </c>
      <c r="H393" s="1">
        <v>8</v>
      </c>
      <c r="I393" s="1">
        <f t="shared" si="13"/>
        <v>224</v>
      </c>
      <c r="J393" s="1">
        <v>836</v>
      </c>
      <c r="K393" s="1" t="s">
        <v>1749</v>
      </c>
      <c r="L393" s="50" t="str">
        <f t="shared" si="14"/>
        <v>392|8|836|Rantsila</v>
      </c>
    </row>
    <row r="394" spans="7:12">
      <c r="G394" s="1">
        <v>393</v>
      </c>
      <c r="H394" s="1">
        <v>8</v>
      </c>
      <c r="I394" s="1">
        <f t="shared" si="13"/>
        <v>224</v>
      </c>
      <c r="J394" s="1">
        <v>837</v>
      </c>
      <c r="K394" s="1" t="s">
        <v>3776</v>
      </c>
      <c r="L394" s="50" t="str">
        <f t="shared" si="14"/>
        <v>393|8|837|Reisjarvi</v>
      </c>
    </row>
    <row r="395" spans="7:12">
      <c r="G395" s="1">
        <v>394</v>
      </c>
      <c r="H395" s="1">
        <v>8</v>
      </c>
      <c r="I395" s="1">
        <f t="shared" si="13"/>
        <v>224</v>
      </c>
      <c r="J395" s="1">
        <v>838</v>
      </c>
      <c r="K395" s="1" t="s">
        <v>3777</v>
      </c>
      <c r="L395" s="50" t="str">
        <f t="shared" si="14"/>
        <v>394|8|838|Ristijarvi</v>
      </c>
    </row>
    <row r="396" spans="7:12">
      <c r="G396" s="1">
        <v>395</v>
      </c>
      <c r="H396" s="1">
        <v>8</v>
      </c>
      <c r="I396" s="1">
        <f t="shared" si="13"/>
        <v>224</v>
      </c>
      <c r="J396" s="1">
        <v>839</v>
      </c>
      <c r="K396" s="1" t="s">
        <v>1750</v>
      </c>
      <c r="L396" s="50" t="str">
        <f t="shared" si="14"/>
        <v>395|8|839|Ruukki</v>
      </c>
    </row>
    <row r="397" spans="7:12">
      <c r="G397" s="1">
        <v>396</v>
      </c>
      <c r="H397" s="1">
        <v>8</v>
      </c>
      <c r="I397" s="1">
        <f t="shared" si="13"/>
        <v>224</v>
      </c>
      <c r="J397" s="1">
        <v>840</v>
      </c>
      <c r="K397" s="1" t="s">
        <v>1751</v>
      </c>
      <c r="L397" s="50" t="str">
        <f t="shared" si="14"/>
        <v>396|8|840|Sievi</v>
      </c>
    </row>
    <row r="398" spans="7:12">
      <c r="G398" s="1">
        <v>397</v>
      </c>
      <c r="H398" s="1">
        <v>8</v>
      </c>
      <c r="I398" s="1">
        <f t="shared" si="13"/>
        <v>224</v>
      </c>
      <c r="J398" s="1">
        <v>841</v>
      </c>
      <c r="K398" s="1" t="s">
        <v>1752</v>
      </c>
      <c r="L398" s="50" t="str">
        <f t="shared" si="14"/>
        <v>397|8|841|Siikajoki</v>
      </c>
    </row>
    <row r="399" spans="7:12">
      <c r="G399" s="1">
        <v>398</v>
      </c>
      <c r="H399" s="1">
        <v>8</v>
      </c>
      <c r="I399" s="1">
        <f t="shared" si="13"/>
        <v>224</v>
      </c>
      <c r="J399" s="1">
        <v>842</v>
      </c>
      <c r="K399" s="1" t="s">
        <v>1753</v>
      </c>
      <c r="L399" s="50" t="str">
        <f t="shared" si="14"/>
        <v>398|8|842|Sotkamo</v>
      </c>
    </row>
    <row r="400" spans="7:12">
      <c r="G400" s="1">
        <v>399</v>
      </c>
      <c r="H400" s="1">
        <v>8</v>
      </c>
      <c r="I400" s="1">
        <f t="shared" si="13"/>
        <v>224</v>
      </c>
      <c r="J400" s="1">
        <v>843</v>
      </c>
      <c r="K400" s="1" t="s">
        <v>1754</v>
      </c>
      <c r="L400" s="50" t="str">
        <f t="shared" si="14"/>
        <v>399|8|843|Suomussalmi</v>
      </c>
    </row>
    <row r="401" spans="7:12">
      <c r="G401" s="1">
        <v>400</v>
      </c>
      <c r="H401" s="1">
        <v>8</v>
      </c>
      <c r="I401" s="1">
        <f t="shared" si="13"/>
        <v>224</v>
      </c>
      <c r="J401" s="1">
        <v>844</v>
      </c>
      <c r="K401" s="1" t="s">
        <v>1755</v>
      </c>
      <c r="L401" s="50" t="str">
        <f t="shared" si="14"/>
        <v>400|8|844|Taivalkoski</v>
      </c>
    </row>
    <row r="402" spans="7:12">
      <c r="G402" s="1">
        <v>401</v>
      </c>
      <c r="H402" s="1">
        <v>8</v>
      </c>
      <c r="I402" s="1">
        <f t="shared" si="13"/>
        <v>224</v>
      </c>
      <c r="J402" s="1">
        <v>846</v>
      </c>
      <c r="K402" s="1" t="s">
        <v>3778</v>
      </c>
      <c r="L402" s="50" t="str">
        <f t="shared" si="14"/>
        <v>401|8|846|Tyrnava</v>
      </c>
    </row>
    <row r="403" spans="7:12">
      <c r="G403" s="1">
        <v>402</v>
      </c>
      <c r="H403" s="1">
        <v>8</v>
      </c>
      <c r="I403" s="1">
        <f t="shared" si="13"/>
        <v>224</v>
      </c>
      <c r="J403" s="1">
        <v>847</v>
      </c>
      <c r="K403" s="1" t="s">
        <v>3779</v>
      </c>
      <c r="L403" s="50" t="str">
        <f t="shared" si="14"/>
        <v>402|8|847|Utajarvi</v>
      </c>
    </row>
    <row r="404" spans="7:12">
      <c r="G404" s="1">
        <v>403</v>
      </c>
      <c r="H404" s="1">
        <v>8</v>
      </c>
      <c r="I404" s="1">
        <f t="shared" si="13"/>
        <v>224</v>
      </c>
      <c r="J404" s="1">
        <v>848</v>
      </c>
      <c r="K404" s="1" t="s">
        <v>1756</v>
      </c>
      <c r="L404" s="50" t="str">
        <f t="shared" si="14"/>
        <v>403|8|848|Vaala</v>
      </c>
    </row>
    <row r="405" spans="7:12">
      <c r="G405" s="1">
        <v>404</v>
      </c>
      <c r="H405" s="1">
        <v>8</v>
      </c>
      <c r="I405" s="1">
        <f t="shared" si="13"/>
        <v>224</v>
      </c>
      <c r="J405" s="1">
        <v>849</v>
      </c>
      <c r="K405" s="1" t="s">
        <v>1757</v>
      </c>
      <c r="L405" s="50" t="str">
        <f t="shared" si="14"/>
        <v>404|8|849|Vihanti</v>
      </c>
    </row>
    <row r="406" spans="7:12">
      <c r="G406" s="1">
        <v>405</v>
      </c>
      <c r="H406" s="1">
        <v>8</v>
      </c>
      <c r="I406" s="1">
        <f t="shared" si="13"/>
        <v>224</v>
      </c>
      <c r="J406" s="1">
        <v>850</v>
      </c>
      <c r="K406" s="1" t="s">
        <v>1758</v>
      </c>
      <c r="L406" s="50" t="str">
        <f t="shared" si="14"/>
        <v>405|8|850|Vuolijoki</v>
      </c>
    </row>
    <row r="407" spans="7:12">
      <c r="G407" s="1">
        <v>406</v>
      </c>
      <c r="H407" s="1">
        <v>8</v>
      </c>
      <c r="I407" s="1">
        <f t="shared" si="13"/>
        <v>224</v>
      </c>
      <c r="J407" s="1">
        <v>851</v>
      </c>
      <c r="K407" s="1" t="s">
        <v>1759</v>
      </c>
      <c r="L407" s="50" t="str">
        <f t="shared" si="14"/>
        <v>406|8|851|Yli-Ii</v>
      </c>
    </row>
    <row r="408" spans="7:12">
      <c r="G408" s="1">
        <v>407</v>
      </c>
      <c r="H408" s="1">
        <v>8</v>
      </c>
      <c r="I408" s="1">
        <f t="shared" si="13"/>
        <v>224</v>
      </c>
      <c r="J408" s="1">
        <v>852</v>
      </c>
      <c r="K408" s="1" t="s">
        <v>1760</v>
      </c>
      <c r="L408" s="50" t="str">
        <f t="shared" si="14"/>
        <v>407|8|852|Ylikiiminki</v>
      </c>
    </row>
    <row r="409" spans="7:12">
      <c r="G409" s="1">
        <v>408</v>
      </c>
      <c r="H409" s="1">
        <v>8</v>
      </c>
      <c r="I409" s="1">
        <f t="shared" si="13"/>
        <v>224</v>
      </c>
      <c r="J409" s="1">
        <v>853</v>
      </c>
      <c r="K409" s="1" t="s">
        <v>1761</v>
      </c>
      <c r="L409" s="50" t="str">
        <f t="shared" si="14"/>
        <v>408|8|853|Ylivieska</v>
      </c>
    </row>
    <row r="410" spans="7:12">
      <c r="G410" s="1">
        <v>409</v>
      </c>
      <c r="H410" s="1">
        <v>9</v>
      </c>
      <c r="I410" s="1">
        <f t="shared" si="13"/>
        <v>224</v>
      </c>
      <c r="J410" s="1">
        <v>901</v>
      </c>
      <c r="K410" s="1" t="s">
        <v>3790</v>
      </c>
      <c r="L410" s="50" t="str">
        <f t="shared" si="14"/>
        <v>409|9|901|Enontekio</v>
      </c>
    </row>
    <row r="411" spans="7:12">
      <c r="G411" s="1">
        <v>410</v>
      </c>
      <c r="H411" s="1">
        <v>9</v>
      </c>
      <c r="I411" s="1">
        <f t="shared" si="13"/>
        <v>224</v>
      </c>
      <c r="J411" s="1">
        <v>902</v>
      </c>
      <c r="K411" s="1" t="s">
        <v>1762</v>
      </c>
      <c r="L411" s="50" t="str">
        <f t="shared" si="14"/>
        <v>410|9|902|Inari</v>
      </c>
    </row>
    <row r="412" spans="7:12">
      <c r="G412" s="1">
        <v>411</v>
      </c>
      <c r="H412" s="1">
        <v>9</v>
      </c>
      <c r="I412" s="1">
        <f t="shared" si="13"/>
        <v>224</v>
      </c>
      <c r="J412" s="1">
        <v>903</v>
      </c>
      <c r="K412" s="1" t="s">
        <v>1763</v>
      </c>
      <c r="L412" s="50" t="str">
        <f t="shared" si="14"/>
        <v>411|9|903|Kemi</v>
      </c>
    </row>
    <row r="413" spans="7:12">
      <c r="G413" s="1">
        <v>412</v>
      </c>
      <c r="H413" s="1">
        <v>9</v>
      </c>
      <c r="I413" s="1">
        <f t="shared" si="13"/>
        <v>224</v>
      </c>
      <c r="J413" s="1">
        <v>904</v>
      </c>
      <c r="K413" s="1" t="s">
        <v>1764</v>
      </c>
      <c r="L413" s="50" t="str">
        <f t="shared" si="14"/>
        <v>412|9|904|Keminmaa</v>
      </c>
    </row>
    <row r="414" spans="7:12">
      <c r="G414" s="1">
        <v>413</v>
      </c>
      <c r="H414" s="1">
        <v>9</v>
      </c>
      <c r="I414" s="1">
        <f t="shared" si="13"/>
        <v>224</v>
      </c>
      <c r="J414" s="1">
        <v>905</v>
      </c>
      <c r="K414" s="1" t="s">
        <v>3780</v>
      </c>
      <c r="L414" s="50" t="str">
        <f t="shared" si="14"/>
        <v>413|9|905|Kemijarvi</v>
      </c>
    </row>
    <row r="415" spans="7:12">
      <c r="G415" s="1">
        <v>414</v>
      </c>
      <c r="H415" s="1">
        <v>9</v>
      </c>
      <c r="I415" s="1">
        <f t="shared" si="13"/>
        <v>224</v>
      </c>
      <c r="J415" s="1">
        <v>907</v>
      </c>
      <c r="K415" s="1" t="s">
        <v>3781</v>
      </c>
      <c r="L415" s="50" t="str">
        <f t="shared" si="14"/>
        <v>414|9|907|Kittila</v>
      </c>
    </row>
    <row r="416" spans="7:12">
      <c r="G416" s="1">
        <v>415</v>
      </c>
      <c r="H416" s="1">
        <v>9</v>
      </c>
      <c r="I416" s="1">
        <f t="shared" si="13"/>
        <v>224</v>
      </c>
      <c r="J416" s="1">
        <v>908</v>
      </c>
      <c r="K416" s="1" t="s">
        <v>1765</v>
      </c>
      <c r="L416" s="50" t="str">
        <f t="shared" si="14"/>
        <v>415|9|908|Kolari</v>
      </c>
    </row>
    <row r="417" spans="3:12">
      <c r="G417" s="1">
        <v>416</v>
      </c>
      <c r="H417" s="1">
        <v>9</v>
      </c>
      <c r="I417" s="1">
        <f t="shared" si="13"/>
        <v>224</v>
      </c>
      <c r="J417" s="1">
        <v>909</v>
      </c>
      <c r="K417" s="1" t="s">
        <v>1766</v>
      </c>
      <c r="L417" s="50" t="str">
        <f t="shared" si="14"/>
        <v>416|9|909|Muonio</v>
      </c>
    </row>
    <row r="418" spans="3:12">
      <c r="G418" s="1">
        <v>417</v>
      </c>
      <c r="H418" s="1">
        <v>9</v>
      </c>
      <c r="I418" s="1">
        <f t="shared" si="13"/>
        <v>224</v>
      </c>
      <c r="J418" s="1">
        <v>910</v>
      </c>
      <c r="K418" s="1" t="s">
        <v>1767</v>
      </c>
      <c r="L418" s="50" t="str">
        <f t="shared" si="14"/>
        <v>417|9|910|Pelkosenniemi</v>
      </c>
    </row>
    <row r="419" spans="3:12">
      <c r="G419" s="1">
        <v>418</v>
      </c>
      <c r="H419" s="1">
        <v>9</v>
      </c>
      <c r="I419" s="1">
        <f t="shared" si="13"/>
        <v>224</v>
      </c>
      <c r="J419" s="1">
        <v>911</v>
      </c>
      <c r="K419" s="1" t="s">
        <v>1768</v>
      </c>
      <c r="L419" s="50" t="str">
        <f t="shared" si="14"/>
        <v>418|9|911|Pello</v>
      </c>
    </row>
    <row r="420" spans="3:12">
      <c r="G420" s="1">
        <v>419</v>
      </c>
      <c r="H420" s="1">
        <v>9</v>
      </c>
      <c r="I420" s="1">
        <f t="shared" si="13"/>
        <v>224</v>
      </c>
      <c r="J420" s="1">
        <v>912</v>
      </c>
      <c r="K420" s="1" t="s">
        <v>1769</v>
      </c>
      <c r="L420" s="50" t="str">
        <f t="shared" si="14"/>
        <v>419|9|912|Posio</v>
      </c>
    </row>
    <row r="421" spans="3:12">
      <c r="G421" s="1">
        <v>420</v>
      </c>
      <c r="H421" s="1">
        <v>9</v>
      </c>
      <c r="I421" s="1">
        <f t="shared" si="13"/>
        <v>224</v>
      </c>
      <c r="J421" s="1">
        <v>913</v>
      </c>
      <c r="K421" s="1" t="s">
        <v>1770</v>
      </c>
      <c r="L421" s="50" t="str">
        <f t="shared" si="14"/>
        <v>420|9|913|Ranua</v>
      </c>
    </row>
    <row r="422" spans="3:12">
      <c r="G422" s="1">
        <v>421</v>
      </c>
      <c r="H422" s="1">
        <v>9</v>
      </c>
      <c r="I422" s="1">
        <f t="shared" si="13"/>
        <v>224</v>
      </c>
      <c r="J422" s="1">
        <v>914</v>
      </c>
      <c r="K422" s="1" t="s">
        <v>1771</v>
      </c>
      <c r="L422" s="50" t="str">
        <f t="shared" si="14"/>
        <v>421|9|914|Rovaniemi</v>
      </c>
    </row>
    <row r="423" spans="3:12">
      <c r="G423" s="1">
        <v>422</v>
      </c>
      <c r="H423" s="1">
        <v>9</v>
      </c>
      <c r="I423" s="1">
        <f t="shared" si="13"/>
        <v>224</v>
      </c>
      <c r="J423" s="1">
        <v>915</v>
      </c>
      <c r="K423" s="1" t="s">
        <v>1772</v>
      </c>
      <c r="L423" s="50" t="str">
        <f t="shared" si="14"/>
        <v>422|9|915|Rovaniemen mlk</v>
      </c>
    </row>
    <row r="424" spans="3:12">
      <c r="G424" s="1">
        <v>423</v>
      </c>
      <c r="H424" s="1">
        <v>9</v>
      </c>
      <c r="I424" s="1">
        <f t="shared" si="13"/>
        <v>224</v>
      </c>
      <c r="J424" s="1">
        <v>916</v>
      </c>
      <c r="K424" s="1" t="s">
        <v>1773</v>
      </c>
      <c r="L424" s="50" t="str">
        <f t="shared" si="14"/>
        <v>423|9|916|Salla</v>
      </c>
    </row>
    <row r="425" spans="3:12">
      <c r="G425" s="1">
        <v>424</v>
      </c>
      <c r="H425" s="1">
        <v>9</v>
      </c>
      <c r="I425" s="1">
        <f t="shared" si="13"/>
        <v>224</v>
      </c>
      <c r="J425" s="1">
        <v>917</v>
      </c>
      <c r="K425" s="1" t="s">
        <v>1774</v>
      </c>
      <c r="L425" s="50" t="str">
        <f t="shared" si="14"/>
        <v>424|9|917|Savukoski</v>
      </c>
    </row>
    <row r="426" spans="3:12">
      <c r="G426" s="1">
        <v>425</v>
      </c>
      <c r="H426" s="1">
        <v>9</v>
      </c>
      <c r="I426" s="1">
        <f t="shared" si="13"/>
        <v>224</v>
      </c>
      <c r="J426" s="1">
        <v>918</v>
      </c>
      <c r="K426" s="1" t="s">
        <v>1775</v>
      </c>
      <c r="L426" s="50" t="str">
        <f t="shared" si="14"/>
        <v>425|9|918|Simo</v>
      </c>
    </row>
    <row r="427" spans="3:12">
      <c r="G427" s="1">
        <v>426</v>
      </c>
      <c r="H427" s="1">
        <v>9</v>
      </c>
      <c r="I427" s="1">
        <f t="shared" si="13"/>
        <v>224</v>
      </c>
      <c r="J427" s="1">
        <v>919</v>
      </c>
      <c r="K427" s="1" t="s">
        <v>3782</v>
      </c>
      <c r="L427" s="50" t="str">
        <f t="shared" si="14"/>
        <v>426|9|919|Sodankyla</v>
      </c>
    </row>
    <row r="428" spans="3:12">
      <c r="G428" s="1">
        <v>427</v>
      </c>
      <c r="H428" s="1">
        <v>9</v>
      </c>
      <c r="I428" s="1">
        <f t="shared" si="13"/>
        <v>224</v>
      </c>
      <c r="J428" s="1">
        <v>920</v>
      </c>
      <c r="K428" s="1" t="s">
        <v>1776</v>
      </c>
      <c r="L428" s="50" t="str">
        <f t="shared" si="14"/>
        <v>427|9|920|Tervola</v>
      </c>
    </row>
    <row r="429" spans="3:12">
      <c r="G429" s="1">
        <v>428</v>
      </c>
      <c r="H429" s="1">
        <v>9</v>
      </c>
      <c r="I429" s="1">
        <f t="shared" si="13"/>
        <v>224</v>
      </c>
      <c r="J429" s="1">
        <v>921</v>
      </c>
      <c r="K429" s="1" t="s">
        <v>1777</v>
      </c>
      <c r="L429" s="50" t="str">
        <f t="shared" si="14"/>
        <v>428|9|921|Tornio</v>
      </c>
    </row>
    <row r="430" spans="3:12">
      <c r="C430" s="72"/>
      <c r="G430" s="1">
        <v>429</v>
      </c>
      <c r="H430" s="1">
        <v>9</v>
      </c>
      <c r="I430" s="1">
        <f t="shared" si="13"/>
        <v>224</v>
      </c>
      <c r="J430" s="1">
        <v>922</v>
      </c>
      <c r="K430" s="1" t="s">
        <v>1778</v>
      </c>
      <c r="L430" s="50" t="str">
        <f t="shared" si="14"/>
        <v>429|9|922|Utsjoki</v>
      </c>
    </row>
    <row r="431" spans="3:12">
      <c r="G431" s="1">
        <v>430</v>
      </c>
      <c r="H431" s="1">
        <v>9</v>
      </c>
      <c r="I431" s="1">
        <f t="shared" si="13"/>
        <v>224</v>
      </c>
      <c r="J431" s="1">
        <v>923</v>
      </c>
      <c r="K431" s="1" t="s">
        <v>1779</v>
      </c>
      <c r="L431" s="50" t="str">
        <f t="shared" si="14"/>
        <v>430|9|923|Ylitornio</v>
      </c>
    </row>
    <row r="433" spans="12:12">
      <c r="L433" s="26" t="s">
        <v>3791</v>
      </c>
    </row>
    <row r="434" spans="12:12">
      <c r="L434" s="26" t="s">
        <v>1780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O51"/>
  <sheetViews>
    <sheetView workbookViewId="0"/>
  </sheetViews>
  <sheetFormatPr defaultRowHeight="15"/>
  <cols>
    <col min="1" max="1" width="6.28515625" bestFit="1" customWidth="1"/>
    <col min="2" max="2" width="16.5703125" style="6" hidden="1" customWidth="1"/>
    <col min="3" max="3" width="10.140625" style="6" hidden="1" customWidth="1"/>
    <col min="4" max="4" width="18.42578125" hidden="1" customWidth="1"/>
    <col min="5" max="5" width="34.140625" bestFit="1" customWidth="1"/>
    <col min="6" max="6" width="8" customWidth="1"/>
    <col min="7" max="7" width="21.140625" style="1" hidden="1" customWidth="1"/>
    <col min="8" max="8" width="16.5703125" style="1" hidden="1" customWidth="1"/>
    <col min="9" max="9" width="4" style="1" hidden="1" customWidth="1"/>
    <col min="10" max="10" width="5.28515625" style="1" hidden="1" customWidth="1"/>
    <col min="11" max="11" width="17.42578125" style="1" hidden="1" customWidth="1"/>
    <col min="12" max="12" width="11.85546875" style="1" hidden="1" customWidth="1"/>
    <col min="13" max="13" width="67.57031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67" t="s">
        <v>3800</v>
      </c>
      <c r="C1" s="67" t="s">
        <v>3276</v>
      </c>
      <c r="D1" s="65" t="s">
        <v>1233</v>
      </c>
      <c r="E1" s="36" t="str">
        <f>B1&amp;"|"&amp;C1&amp;"|"&amp;D1</f>
        <v>pas225_region_id|dxcc_code|region</v>
      </c>
      <c r="G1" s="118" t="s">
        <v>3802</v>
      </c>
      <c r="H1" s="118" t="s">
        <v>3800</v>
      </c>
      <c r="I1" s="118"/>
      <c r="J1" s="118" t="s">
        <v>404</v>
      </c>
      <c r="K1" s="118" t="s">
        <v>471</v>
      </c>
      <c r="L1" s="118" t="s">
        <v>768</v>
      </c>
      <c r="M1" s="36" t="str">
        <f>G1&amp;"|"&amp;H1&amp;"|"&amp;J1&amp;"|"&amp;K1&amp;"|"&amp;L1</f>
        <v>pas225_subdivision_id|pas225_region_id|code|subdivision|import_only</v>
      </c>
      <c r="O1" s="63" t="s">
        <v>3793</v>
      </c>
    </row>
    <row r="2" spans="1:15">
      <c r="B2" s="6">
        <v>1</v>
      </c>
      <c r="C2" s="6">
        <v>225</v>
      </c>
      <c r="D2" t="s">
        <v>1783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>
        <f>$C$2</f>
        <v>225</v>
      </c>
      <c r="J2" s="1" t="s">
        <v>785</v>
      </c>
      <c r="K2" s="1" t="s">
        <v>1784</v>
      </c>
      <c r="L2" s="1">
        <v>0</v>
      </c>
      <c r="M2" s="50" t="str">
        <f t="shared" ref="M2:M10" si="1">G2&amp;"|"&amp;H2&amp;"|"&amp;J2&amp;"|"&amp;K2&amp;"|"&amp;L2</f>
        <v>1|1|CA|Cagliari|0</v>
      </c>
      <c r="O2" s="63" t="s">
        <v>1226</v>
      </c>
    </row>
    <row r="3" spans="1:15">
      <c r="G3" s="1">
        <v>2</v>
      </c>
      <c r="H3" s="1">
        <v>1</v>
      </c>
      <c r="I3" s="1">
        <f t="shared" ref="I3:I10" si="2">$C$2</f>
        <v>225</v>
      </c>
      <c r="J3" s="1" t="s">
        <v>801</v>
      </c>
      <c r="K3" s="1" t="s">
        <v>1785</v>
      </c>
      <c r="L3" s="1">
        <v>0</v>
      </c>
      <c r="M3" s="50" t="str">
        <f t="shared" si="1"/>
        <v>2|1|CI|Carbonia-Iglesias|0</v>
      </c>
      <c r="O3" s="64" t="s">
        <v>3794</v>
      </c>
    </row>
    <row r="4" spans="1:15">
      <c r="E4" s="26" t="s">
        <v>3801</v>
      </c>
      <c r="G4" s="1">
        <v>3</v>
      </c>
      <c r="H4" s="1">
        <v>1</v>
      </c>
      <c r="I4" s="1">
        <f t="shared" si="2"/>
        <v>225</v>
      </c>
      <c r="J4" s="1" t="s">
        <v>736</v>
      </c>
      <c r="K4" s="1" t="s">
        <v>1795</v>
      </c>
      <c r="L4" s="1">
        <v>1</v>
      </c>
      <c r="M4" s="50" t="str">
        <f t="shared" si="1"/>
        <v>3|1|MD|Medio Campidano|1</v>
      </c>
      <c r="O4" s="64" t="s">
        <v>3278</v>
      </c>
    </row>
    <row r="5" spans="1:15">
      <c r="E5" s="26" t="s">
        <v>1781</v>
      </c>
      <c r="G5" s="1">
        <v>4</v>
      </c>
      <c r="H5" s="1">
        <v>1</v>
      </c>
      <c r="I5" s="1">
        <f t="shared" si="2"/>
        <v>225</v>
      </c>
      <c r="J5" s="1" t="s">
        <v>1005</v>
      </c>
      <c r="K5" s="1" t="s">
        <v>1786</v>
      </c>
      <c r="L5" s="1">
        <v>0</v>
      </c>
      <c r="M5" s="50" t="str">
        <f t="shared" si="1"/>
        <v>4|1|NU|Nuoro|0</v>
      </c>
      <c r="O5" s="64" t="s">
        <v>3636</v>
      </c>
    </row>
    <row r="6" spans="1:15">
      <c r="G6" s="1">
        <v>5</v>
      </c>
      <c r="H6" s="1">
        <v>1</v>
      </c>
      <c r="I6" s="1">
        <f t="shared" si="2"/>
        <v>225</v>
      </c>
      <c r="J6" s="1" t="s">
        <v>1787</v>
      </c>
      <c r="K6" s="1" t="s">
        <v>1788</v>
      </c>
      <c r="L6" s="1">
        <v>0</v>
      </c>
      <c r="M6" s="50" t="str">
        <f t="shared" si="1"/>
        <v>5|1|OG|Ogliastra|0</v>
      </c>
      <c r="O6" s="64" t="s">
        <v>3795</v>
      </c>
    </row>
    <row r="7" spans="1:15">
      <c r="G7" s="1">
        <v>6</v>
      </c>
      <c r="H7" s="1">
        <v>1</v>
      </c>
      <c r="I7" s="1">
        <f t="shared" si="2"/>
        <v>225</v>
      </c>
      <c r="J7" s="1" t="s">
        <v>687</v>
      </c>
      <c r="K7" s="1" t="s">
        <v>1789</v>
      </c>
      <c r="L7" s="1">
        <v>0</v>
      </c>
      <c r="M7" s="50" t="str">
        <f t="shared" si="1"/>
        <v>6|1|OR|Oristano|0</v>
      </c>
      <c r="O7" s="63" t="s">
        <v>1230</v>
      </c>
    </row>
    <row r="8" spans="1:15">
      <c r="G8" s="1">
        <v>7</v>
      </c>
      <c r="H8" s="1">
        <v>1</v>
      </c>
      <c r="I8" s="1">
        <f t="shared" si="2"/>
        <v>225</v>
      </c>
      <c r="J8" s="1" t="s">
        <v>1790</v>
      </c>
      <c r="K8" s="1" t="s">
        <v>1791</v>
      </c>
      <c r="L8" s="1">
        <v>0</v>
      </c>
      <c r="M8" s="50" t="str">
        <f t="shared" si="1"/>
        <v>7|1|OT|Olbia-Tempio|0</v>
      </c>
    </row>
    <row r="9" spans="1:15">
      <c r="G9" s="1">
        <v>8</v>
      </c>
      <c r="H9" s="1">
        <v>1</v>
      </c>
      <c r="I9" s="1">
        <f t="shared" si="2"/>
        <v>225</v>
      </c>
      <c r="J9" s="1" t="s">
        <v>790</v>
      </c>
      <c r="K9" s="1" t="s">
        <v>1792</v>
      </c>
      <c r="L9" s="1">
        <v>0</v>
      </c>
      <c r="M9" s="50" t="str">
        <f t="shared" si="1"/>
        <v>8|1|SS|Sassari|0</v>
      </c>
      <c r="O9" s="63" t="s">
        <v>3796</v>
      </c>
    </row>
    <row r="10" spans="1:15">
      <c r="G10" s="1">
        <v>9</v>
      </c>
      <c r="H10" s="1">
        <v>1</v>
      </c>
      <c r="I10" s="1">
        <f t="shared" si="2"/>
        <v>225</v>
      </c>
      <c r="J10" s="1" t="s">
        <v>1793</v>
      </c>
      <c r="K10" s="1" t="s">
        <v>1794</v>
      </c>
      <c r="L10" s="1">
        <v>0</v>
      </c>
      <c r="M10" s="50" t="str">
        <f t="shared" si="1"/>
        <v>9|1|VS|MedioCampidano|0</v>
      </c>
      <c r="O10" s="63" t="s">
        <v>1226</v>
      </c>
    </row>
    <row r="11" spans="1:15">
      <c r="O11" s="64" t="s">
        <v>3797</v>
      </c>
    </row>
    <row r="12" spans="1:15">
      <c r="M12" s="26" t="s">
        <v>1782</v>
      </c>
      <c r="O12" s="64" t="s">
        <v>3798</v>
      </c>
    </row>
    <row r="13" spans="1:15">
      <c r="M13" s="26" t="s">
        <v>1781</v>
      </c>
      <c r="O13" s="64" t="s">
        <v>1796</v>
      </c>
    </row>
    <row r="14" spans="1:15">
      <c r="O14" s="64" t="s">
        <v>3356</v>
      </c>
    </row>
    <row r="15" spans="1:15">
      <c r="O15" s="64" t="s">
        <v>1797</v>
      </c>
    </row>
    <row r="16" spans="1:15">
      <c r="O16" s="64" t="s">
        <v>3799</v>
      </c>
    </row>
    <row r="17" spans="3:15">
      <c r="O17" s="63" t="s">
        <v>1230</v>
      </c>
    </row>
    <row r="19" spans="3:15">
      <c r="C19" s="71"/>
      <c r="E19" s="66"/>
    </row>
    <row r="21" spans="3:15">
      <c r="E21" s="66"/>
    </row>
    <row r="23" spans="3:15">
      <c r="C23" s="71"/>
    </row>
    <row r="25" spans="3:15">
      <c r="C25" s="71"/>
    </row>
    <row r="28" spans="3:15">
      <c r="E28" s="66"/>
    </row>
    <row r="29" spans="3:15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E1317"/>
  <sheetViews>
    <sheetView zoomScaleNormal="100" workbookViewId="0">
      <selection activeCell="C1" sqref="C1:C1048576"/>
    </sheetView>
  </sheetViews>
  <sheetFormatPr defaultRowHeight="15"/>
  <cols>
    <col min="2" max="2" width="12" style="6" bestFit="1" customWidth="1"/>
    <col min="3" max="3" width="9.140625" style="114"/>
    <col min="4" max="4" width="21.7109375" style="114" bestFit="1" customWidth="1"/>
    <col min="5" max="5" width="58" bestFit="1" customWidth="1"/>
  </cols>
  <sheetData>
    <row r="1" spans="2:5">
      <c r="B1" s="6" t="s">
        <v>4578</v>
      </c>
      <c r="C1" s="114" t="s">
        <v>4577</v>
      </c>
      <c r="D1" s="114" t="str">
        <f>B1&amp;"|"&amp;C1</f>
        <v>pas_code_id|pas_code</v>
      </c>
      <c r="E1" s="6" t="s">
        <v>4579</v>
      </c>
    </row>
    <row r="2" spans="2:5">
      <c r="B2" s="6">
        <v>1</v>
      </c>
      <c r="C2" s="114" t="s">
        <v>3300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</row>
    <row r="3" spans="2:5">
      <c r="B3" s="6">
        <v>2</v>
      </c>
      <c r="C3" s="114" t="s">
        <v>3301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</row>
    <row r="4" spans="2:5">
      <c r="B4" s="6">
        <v>3</v>
      </c>
      <c r="C4" s="114" t="s">
        <v>3302</v>
      </c>
      <c r="D4" s="114" t="str">
        <f t="shared" si="0"/>
        <v>3|003</v>
      </c>
    </row>
    <row r="5" spans="2:5">
      <c r="B5" s="6">
        <v>4</v>
      </c>
      <c r="C5" s="114" t="s">
        <v>3303</v>
      </c>
      <c r="D5" s="114" t="str">
        <f t="shared" si="0"/>
        <v>4|004</v>
      </c>
    </row>
    <row r="6" spans="2:5">
      <c r="B6" s="6">
        <v>5</v>
      </c>
      <c r="C6" s="114" t="s">
        <v>3304</v>
      </c>
      <c r="D6" s="114" t="str">
        <f t="shared" si="0"/>
        <v>5|005</v>
      </c>
    </row>
    <row r="7" spans="2:5">
      <c r="B7" s="6">
        <v>6</v>
      </c>
      <c r="C7" s="114" t="s">
        <v>3305</v>
      </c>
      <c r="D7" s="114" t="str">
        <f t="shared" si="0"/>
        <v>6|006</v>
      </c>
    </row>
    <row r="8" spans="2:5">
      <c r="B8" s="6">
        <v>7</v>
      </c>
      <c r="C8" s="114" t="s">
        <v>3306</v>
      </c>
      <c r="D8" s="114" t="str">
        <f t="shared" si="0"/>
        <v>7|007</v>
      </c>
    </row>
    <row r="9" spans="2:5">
      <c r="B9" s="6">
        <v>8</v>
      </c>
      <c r="C9" s="114" t="s">
        <v>3307</v>
      </c>
      <c r="D9" s="114" t="str">
        <f t="shared" si="0"/>
        <v>8|008</v>
      </c>
    </row>
    <row r="10" spans="2:5">
      <c r="B10" s="6">
        <v>9</v>
      </c>
      <c r="C10" s="114" t="s">
        <v>3308</v>
      </c>
      <c r="D10" s="114" t="str">
        <f t="shared" si="0"/>
        <v>9|009</v>
      </c>
    </row>
    <row r="11" spans="2:5">
      <c r="B11" s="6">
        <v>10</v>
      </c>
      <c r="C11" s="114" t="s">
        <v>3309</v>
      </c>
      <c r="D11" s="114" t="str">
        <f t="shared" si="0"/>
        <v>10|010</v>
      </c>
    </row>
    <row r="12" spans="2:5">
      <c r="B12" s="6">
        <v>11</v>
      </c>
      <c r="C12" s="114" t="s">
        <v>3310</v>
      </c>
      <c r="D12" s="114" t="str">
        <f t="shared" si="0"/>
        <v>11|011</v>
      </c>
    </row>
    <row r="13" spans="2:5">
      <c r="B13" s="6">
        <v>12</v>
      </c>
      <c r="C13" s="114" t="s">
        <v>3311</v>
      </c>
      <c r="D13" s="114" t="str">
        <f t="shared" si="0"/>
        <v>12|012</v>
      </c>
    </row>
    <row r="14" spans="2:5">
      <c r="B14" s="6">
        <v>13</v>
      </c>
      <c r="C14" s="114" t="s">
        <v>3312</v>
      </c>
      <c r="D14" s="114" t="str">
        <f t="shared" si="0"/>
        <v>13|013</v>
      </c>
    </row>
    <row r="15" spans="2:5">
      <c r="B15" s="6">
        <v>14</v>
      </c>
      <c r="C15" s="114" t="s">
        <v>3313</v>
      </c>
      <c r="D15" s="114" t="str">
        <f t="shared" si="0"/>
        <v>14|014</v>
      </c>
    </row>
    <row r="16" spans="2:5">
      <c r="B16" s="6">
        <v>15</v>
      </c>
      <c r="C16" s="114" t="s">
        <v>3314</v>
      </c>
      <c r="D16" s="114" t="str">
        <f t="shared" si="0"/>
        <v>15|015</v>
      </c>
    </row>
    <row r="17" spans="2:4">
      <c r="B17" s="6">
        <v>16</v>
      </c>
      <c r="C17" s="114" t="s">
        <v>3315</v>
      </c>
      <c r="D17" s="114" t="str">
        <f t="shared" si="0"/>
        <v>16|016</v>
      </c>
    </row>
    <row r="18" spans="2:4">
      <c r="B18" s="6">
        <v>17</v>
      </c>
      <c r="C18" s="114" t="s">
        <v>3316</v>
      </c>
      <c r="D18" s="114" t="str">
        <f t="shared" si="0"/>
        <v>17|051</v>
      </c>
    </row>
    <row r="19" spans="2:4">
      <c r="B19" s="6">
        <v>18</v>
      </c>
      <c r="C19" s="114" t="s">
        <v>4049</v>
      </c>
      <c r="D19" s="114" t="str">
        <f t="shared" si="0"/>
        <v>18|1</v>
      </c>
    </row>
    <row r="20" spans="2:4">
      <c r="B20" s="6">
        <v>19</v>
      </c>
      <c r="C20" s="114" t="s">
        <v>4050</v>
      </c>
      <c r="D20" s="114" t="str">
        <f t="shared" si="0"/>
        <v>19|10</v>
      </c>
    </row>
    <row r="21" spans="2:4">
      <c r="B21" s="6">
        <v>20</v>
      </c>
      <c r="C21" s="114" t="s">
        <v>4051</v>
      </c>
      <c r="D21" s="114" t="str">
        <f t="shared" si="0"/>
        <v>20|100</v>
      </c>
    </row>
    <row r="22" spans="2:4">
      <c r="B22" s="6">
        <v>21</v>
      </c>
      <c r="C22" s="114" t="s">
        <v>4052</v>
      </c>
      <c r="D22" s="114" t="str">
        <f t="shared" si="0"/>
        <v>21|101</v>
      </c>
    </row>
    <row r="23" spans="2:4">
      <c r="B23" s="6">
        <v>22</v>
      </c>
      <c r="C23" s="114" t="s">
        <v>4053</v>
      </c>
      <c r="D23" s="114" t="str">
        <f t="shared" si="0"/>
        <v>22|102</v>
      </c>
    </row>
    <row r="24" spans="2:4">
      <c r="B24" s="6">
        <v>23</v>
      </c>
      <c r="C24" s="114" t="s">
        <v>4054</v>
      </c>
      <c r="D24" s="114" t="str">
        <f t="shared" si="0"/>
        <v>23|103</v>
      </c>
    </row>
    <row r="25" spans="2:4">
      <c r="B25" s="6">
        <v>24</v>
      </c>
      <c r="C25" s="114" t="s">
        <v>4055</v>
      </c>
      <c r="D25" s="114" t="str">
        <f t="shared" si="0"/>
        <v>24|104</v>
      </c>
    </row>
    <row r="26" spans="2:4">
      <c r="B26" s="6">
        <v>25</v>
      </c>
      <c r="C26" s="114" t="s">
        <v>4056</v>
      </c>
      <c r="D26" s="114" t="str">
        <f t="shared" si="0"/>
        <v>25|105</v>
      </c>
    </row>
    <row r="27" spans="2:4">
      <c r="B27" s="6">
        <v>26</v>
      </c>
      <c r="C27" s="114" t="s">
        <v>4057</v>
      </c>
      <c r="D27" s="114" t="str">
        <f t="shared" si="0"/>
        <v>26|106</v>
      </c>
    </row>
    <row r="28" spans="2:4">
      <c r="B28" s="6">
        <v>27</v>
      </c>
      <c r="C28" s="114" t="s">
        <v>4058</v>
      </c>
      <c r="D28" s="114" t="str">
        <f t="shared" si="0"/>
        <v>27|107</v>
      </c>
    </row>
    <row r="29" spans="2:4">
      <c r="B29" s="6">
        <v>28</v>
      </c>
      <c r="C29" s="114" t="s">
        <v>4059</v>
      </c>
      <c r="D29" s="114" t="str">
        <f t="shared" si="0"/>
        <v>28|108</v>
      </c>
    </row>
    <row r="30" spans="2:4">
      <c r="B30" s="6">
        <v>29</v>
      </c>
      <c r="C30" s="114" t="s">
        <v>4060</v>
      </c>
      <c r="D30" s="114" t="str">
        <f t="shared" si="0"/>
        <v>29|109</v>
      </c>
    </row>
    <row r="31" spans="2:4">
      <c r="B31" s="6">
        <v>30</v>
      </c>
      <c r="C31" s="114" t="s">
        <v>4061</v>
      </c>
      <c r="D31" s="114" t="str">
        <f t="shared" si="0"/>
        <v>30|11</v>
      </c>
    </row>
    <row r="32" spans="2:4">
      <c r="B32" s="6">
        <v>31</v>
      </c>
      <c r="C32" s="114" t="s">
        <v>4062</v>
      </c>
      <c r="D32" s="114" t="str">
        <f t="shared" si="0"/>
        <v>31|110</v>
      </c>
    </row>
    <row r="33" spans="2:4">
      <c r="B33" s="6">
        <v>32</v>
      </c>
      <c r="C33" s="114" t="s">
        <v>4063</v>
      </c>
      <c r="D33" s="114" t="str">
        <f t="shared" si="0"/>
        <v>32|111</v>
      </c>
    </row>
    <row r="34" spans="2:4">
      <c r="B34" s="6">
        <v>33</v>
      </c>
      <c r="C34" s="114" t="s">
        <v>4064</v>
      </c>
      <c r="D34" s="114" t="str">
        <f t="shared" si="0"/>
        <v>33|112</v>
      </c>
    </row>
    <row r="35" spans="2:4">
      <c r="B35" s="6">
        <v>34</v>
      </c>
      <c r="C35" s="114" t="s">
        <v>4065</v>
      </c>
      <c r="D35" s="114" t="str">
        <f t="shared" si="0"/>
        <v>34|115</v>
      </c>
    </row>
    <row r="36" spans="2:4">
      <c r="B36" s="6">
        <v>35</v>
      </c>
      <c r="C36" s="114" t="s">
        <v>4066</v>
      </c>
      <c r="D36" s="114" t="str">
        <f t="shared" si="0"/>
        <v>35|116</v>
      </c>
    </row>
    <row r="37" spans="2:4">
      <c r="B37" s="6">
        <v>36</v>
      </c>
      <c r="C37" s="114" t="s">
        <v>4067</v>
      </c>
      <c r="D37" s="114" t="str">
        <f t="shared" si="0"/>
        <v>36|117</v>
      </c>
    </row>
    <row r="38" spans="2:4">
      <c r="B38" s="6">
        <v>37</v>
      </c>
      <c r="C38" s="114" t="s">
        <v>4068</v>
      </c>
      <c r="D38" s="114" t="str">
        <f t="shared" si="0"/>
        <v>37|119</v>
      </c>
    </row>
    <row r="39" spans="2:4">
      <c r="B39" s="6">
        <v>38</v>
      </c>
      <c r="C39" s="114" t="s">
        <v>4069</v>
      </c>
      <c r="D39" s="114" t="str">
        <f t="shared" si="0"/>
        <v>38|12</v>
      </c>
    </row>
    <row r="40" spans="2:4">
      <c r="B40" s="6">
        <v>39</v>
      </c>
      <c r="C40" s="114" t="s">
        <v>4070</v>
      </c>
      <c r="D40" s="114" t="str">
        <f t="shared" si="0"/>
        <v>39|120</v>
      </c>
    </row>
    <row r="41" spans="2:4">
      <c r="B41" s="6">
        <v>40</v>
      </c>
      <c r="C41" s="114" t="s">
        <v>4071</v>
      </c>
      <c r="D41" s="114" t="str">
        <f t="shared" si="0"/>
        <v>40|122</v>
      </c>
    </row>
    <row r="42" spans="2:4">
      <c r="B42" s="6">
        <v>41</v>
      </c>
      <c r="C42" s="114" t="s">
        <v>4072</v>
      </c>
      <c r="D42" s="114" t="str">
        <f t="shared" si="0"/>
        <v>41|123</v>
      </c>
    </row>
    <row r="43" spans="2:4">
      <c r="B43" s="6">
        <v>42</v>
      </c>
      <c r="C43" s="114" t="s">
        <v>4073</v>
      </c>
      <c r="D43" s="114" t="str">
        <f t="shared" si="0"/>
        <v>42|124</v>
      </c>
    </row>
    <row r="44" spans="2:4">
      <c r="B44" s="6">
        <v>43</v>
      </c>
      <c r="C44" s="114" t="s">
        <v>4074</v>
      </c>
      <c r="D44" s="114" t="str">
        <f t="shared" si="0"/>
        <v>43|126</v>
      </c>
    </row>
    <row r="45" spans="2:4">
      <c r="B45" s="6">
        <v>44</v>
      </c>
      <c r="C45" s="114" t="s">
        <v>4075</v>
      </c>
      <c r="D45" s="114" t="str">
        <f t="shared" si="0"/>
        <v>44|128</v>
      </c>
    </row>
    <row r="46" spans="2:4">
      <c r="B46" s="6">
        <v>45</v>
      </c>
      <c r="C46" s="114" t="s">
        <v>4076</v>
      </c>
      <c r="D46" s="114" t="str">
        <f t="shared" si="0"/>
        <v>45|129</v>
      </c>
    </row>
    <row r="47" spans="2:4">
      <c r="B47" s="6">
        <v>46</v>
      </c>
      <c r="C47" s="114" t="s">
        <v>4077</v>
      </c>
      <c r="D47" s="114" t="str">
        <f t="shared" si="0"/>
        <v>46|13</v>
      </c>
    </row>
    <row r="48" spans="2:4">
      <c r="B48" s="6">
        <v>47</v>
      </c>
      <c r="C48" s="114" t="s">
        <v>4078</v>
      </c>
      <c r="D48" s="114" t="str">
        <f t="shared" si="0"/>
        <v>47|130</v>
      </c>
    </row>
    <row r="49" spans="2:4">
      <c r="B49" s="6">
        <v>48</v>
      </c>
      <c r="C49" s="114" t="s">
        <v>4079</v>
      </c>
      <c r="D49" s="114" t="str">
        <f t="shared" si="0"/>
        <v>48|131</v>
      </c>
    </row>
    <row r="50" spans="2:4">
      <c r="B50" s="6">
        <v>49</v>
      </c>
      <c r="C50" s="114" t="s">
        <v>4080</v>
      </c>
      <c r="D50" s="114" t="str">
        <f t="shared" si="0"/>
        <v>49|132</v>
      </c>
    </row>
    <row r="51" spans="2:4">
      <c r="B51" s="6">
        <v>50</v>
      </c>
      <c r="C51" s="114" t="s">
        <v>4081</v>
      </c>
      <c r="D51" s="114" t="str">
        <f t="shared" si="0"/>
        <v>50|133</v>
      </c>
    </row>
    <row r="52" spans="2:4">
      <c r="B52" s="6">
        <v>51</v>
      </c>
      <c r="C52" s="114" t="s">
        <v>4082</v>
      </c>
      <c r="D52" s="114" t="str">
        <f t="shared" si="0"/>
        <v>51|134</v>
      </c>
    </row>
    <row r="53" spans="2:4">
      <c r="B53" s="6">
        <v>52</v>
      </c>
      <c r="C53" s="114" t="s">
        <v>4083</v>
      </c>
      <c r="D53" s="114" t="str">
        <f t="shared" si="0"/>
        <v>52|135</v>
      </c>
    </row>
    <row r="54" spans="2:4">
      <c r="B54" s="6">
        <v>53</v>
      </c>
      <c r="C54" s="114" t="s">
        <v>4084</v>
      </c>
      <c r="D54" s="114" t="str">
        <f t="shared" si="0"/>
        <v>53|136</v>
      </c>
    </row>
    <row r="55" spans="2:4">
      <c r="B55" s="6">
        <v>54</v>
      </c>
      <c r="C55" s="114" t="s">
        <v>4085</v>
      </c>
      <c r="D55" s="114" t="str">
        <f t="shared" si="0"/>
        <v>54|137</v>
      </c>
    </row>
    <row r="56" spans="2:4">
      <c r="B56" s="6">
        <v>55</v>
      </c>
      <c r="C56" s="114" t="s">
        <v>4086</v>
      </c>
      <c r="D56" s="114" t="str">
        <f t="shared" si="0"/>
        <v>55|138</v>
      </c>
    </row>
    <row r="57" spans="2:4">
      <c r="B57" s="6">
        <v>56</v>
      </c>
      <c r="C57" s="114" t="s">
        <v>4087</v>
      </c>
      <c r="D57" s="114" t="str">
        <f t="shared" si="0"/>
        <v>56|139</v>
      </c>
    </row>
    <row r="58" spans="2:4">
      <c r="B58" s="6">
        <v>57</v>
      </c>
      <c r="C58" s="114" t="s">
        <v>4088</v>
      </c>
      <c r="D58" s="114" t="str">
        <f t="shared" si="0"/>
        <v>57|14</v>
      </c>
    </row>
    <row r="59" spans="2:4">
      <c r="B59" s="6">
        <v>58</v>
      </c>
      <c r="C59" s="114" t="s">
        <v>4089</v>
      </c>
      <c r="D59" s="114" t="str">
        <f t="shared" si="0"/>
        <v>58|140</v>
      </c>
    </row>
    <row r="60" spans="2:4">
      <c r="B60" s="6">
        <v>59</v>
      </c>
      <c r="C60" s="114" t="s">
        <v>4090</v>
      </c>
      <c r="D60" s="114" t="str">
        <f t="shared" si="0"/>
        <v>59|141</v>
      </c>
    </row>
    <row r="61" spans="2:4">
      <c r="B61" s="6">
        <v>60</v>
      </c>
      <c r="C61" s="114" t="s">
        <v>4091</v>
      </c>
      <c r="D61" s="114" t="str">
        <f t="shared" si="0"/>
        <v>60|142</v>
      </c>
    </row>
    <row r="62" spans="2:4">
      <c r="B62" s="6">
        <v>61</v>
      </c>
      <c r="C62" s="114" t="s">
        <v>4092</v>
      </c>
      <c r="D62" s="114" t="str">
        <f t="shared" si="0"/>
        <v>61|143</v>
      </c>
    </row>
    <row r="63" spans="2:4">
      <c r="B63" s="6">
        <v>62</v>
      </c>
      <c r="C63" s="114" t="s">
        <v>4093</v>
      </c>
      <c r="D63" s="114" t="str">
        <f t="shared" si="0"/>
        <v>62|144</v>
      </c>
    </row>
    <row r="64" spans="2:4">
      <c r="B64" s="6">
        <v>63</v>
      </c>
      <c r="C64" s="114" t="s">
        <v>4094</v>
      </c>
      <c r="D64" s="114" t="str">
        <f t="shared" si="0"/>
        <v>63|145</v>
      </c>
    </row>
    <row r="65" spans="2:4">
      <c r="B65" s="6">
        <v>64</v>
      </c>
      <c r="C65" s="114" t="s">
        <v>4095</v>
      </c>
      <c r="D65" s="114" t="str">
        <f t="shared" si="0"/>
        <v>64|147</v>
      </c>
    </row>
    <row r="66" spans="2:4">
      <c r="B66" s="6">
        <v>65</v>
      </c>
      <c r="C66" s="114" t="s">
        <v>4096</v>
      </c>
      <c r="D66" s="114" t="str">
        <f t="shared" ref="D66:D129" si="1">B66&amp;"|"&amp;C66</f>
        <v>65|148</v>
      </c>
    </row>
    <row r="67" spans="2:4">
      <c r="B67" s="6">
        <v>66</v>
      </c>
      <c r="C67" s="114" t="s">
        <v>4097</v>
      </c>
      <c r="D67" s="114" t="str">
        <f t="shared" si="1"/>
        <v>66|149</v>
      </c>
    </row>
    <row r="68" spans="2:4">
      <c r="B68" s="6">
        <v>67</v>
      </c>
      <c r="C68" s="114" t="s">
        <v>4098</v>
      </c>
      <c r="D68" s="114" t="str">
        <f t="shared" si="1"/>
        <v>67|15</v>
      </c>
    </row>
    <row r="69" spans="2:4">
      <c r="B69" s="6">
        <v>68</v>
      </c>
      <c r="C69" s="114" t="s">
        <v>4099</v>
      </c>
      <c r="D69" s="114" t="str">
        <f t="shared" si="1"/>
        <v>68|150</v>
      </c>
    </row>
    <row r="70" spans="2:4">
      <c r="B70" s="6">
        <v>69</v>
      </c>
      <c r="C70" s="114" t="s">
        <v>4100</v>
      </c>
      <c r="D70" s="114" t="str">
        <f t="shared" si="1"/>
        <v>69|151</v>
      </c>
    </row>
    <row r="71" spans="2:4">
      <c r="B71" s="6">
        <v>70</v>
      </c>
      <c r="C71" s="114" t="s">
        <v>4101</v>
      </c>
      <c r="D71" s="114" t="str">
        <f t="shared" si="1"/>
        <v>70|152</v>
      </c>
    </row>
    <row r="72" spans="2:4">
      <c r="B72" s="6">
        <v>71</v>
      </c>
      <c r="C72" s="114" t="s">
        <v>4102</v>
      </c>
      <c r="D72" s="114" t="str">
        <f t="shared" si="1"/>
        <v>71|154</v>
      </c>
    </row>
    <row r="73" spans="2:4">
      <c r="B73" s="6">
        <v>72</v>
      </c>
      <c r="C73" s="114" t="s">
        <v>4103</v>
      </c>
      <c r="D73" s="114" t="str">
        <f t="shared" si="1"/>
        <v>72|156</v>
      </c>
    </row>
    <row r="74" spans="2:4">
      <c r="B74" s="6">
        <v>73</v>
      </c>
      <c r="C74" s="114" t="s">
        <v>4104</v>
      </c>
      <c r="D74" s="114" t="str">
        <f t="shared" si="1"/>
        <v>73|157</v>
      </c>
    </row>
    <row r="75" spans="2:4">
      <c r="B75" s="6">
        <v>74</v>
      </c>
      <c r="C75" s="114" t="s">
        <v>4105</v>
      </c>
      <c r="D75" s="114" t="str">
        <f t="shared" si="1"/>
        <v>74|158</v>
      </c>
    </row>
    <row r="76" spans="2:4">
      <c r="B76" s="6">
        <v>75</v>
      </c>
      <c r="C76" s="114" t="s">
        <v>4106</v>
      </c>
      <c r="D76" s="114" t="str">
        <f t="shared" si="1"/>
        <v>75|159</v>
      </c>
    </row>
    <row r="77" spans="2:4">
      <c r="B77" s="6">
        <v>76</v>
      </c>
      <c r="C77" s="114" t="s">
        <v>4107</v>
      </c>
      <c r="D77" s="114" t="str">
        <f t="shared" si="1"/>
        <v>76|16</v>
      </c>
    </row>
    <row r="78" spans="2:4">
      <c r="B78" s="6">
        <v>77</v>
      </c>
      <c r="C78" s="114" t="s">
        <v>4108</v>
      </c>
      <c r="D78" s="114" t="str">
        <f t="shared" si="1"/>
        <v>77|160</v>
      </c>
    </row>
    <row r="79" spans="2:4">
      <c r="B79" s="6">
        <v>78</v>
      </c>
      <c r="C79" s="114" t="s">
        <v>4109</v>
      </c>
      <c r="D79" s="114" t="str">
        <f t="shared" si="1"/>
        <v>78|161</v>
      </c>
    </row>
    <row r="80" spans="2:4">
      <c r="B80" s="6">
        <v>79</v>
      </c>
      <c r="C80" s="114" t="s">
        <v>4110</v>
      </c>
      <c r="D80" s="114" t="str">
        <f t="shared" si="1"/>
        <v>79|162</v>
      </c>
    </row>
    <row r="81" spans="2:4">
      <c r="B81" s="6">
        <v>80</v>
      </c>
      <c r="C81" s="114" t="s">
        <v>4111</v>
      </c>
      <c r="D81" s="114" t="str">
        <f t="shared" si="1"/>
        <v>80|163</v>
      </c>
    </row>
    <row r="82" spans="2:4">
      <c r="B82" s="6">
        <v>81</v>
      </c>
      <c r="C82" s="114" t="s">
        <v>4112</v>
      </c>
      <c r="D82" s="114" t="str">
        <f t="shared" si="1"/>
        <v>81|164</v>
      </c>
    </row>
    <row r="83" spans="2:4">
      <c r="B83" s="6">
        <v>82</v>
      </c>
      <c r="C83" s="114" t="s">
        <v>4113</v>
      </c>
      <c r="D83" s="114" t="str">
        <f t="shared" si="1"/>
        <v>82|165</v>
      </c>
    </row>
    <row r="84" spans="2:4">
      <c r="B84" s="6">
        <v>83</v>
      </c>
      <c r="C84" s="114" t="s">
        <v>4114</v>
      </c>
      <c r="D84" s="114" t="str">
        <f t="shared" si="1"/>
        <v>83|167</v>
      </c>
    </row>
    <row r="85" spans="2:4">
      <c r="B85" s="6">
        <v>84</v>
      </c>
      <c r="C85" s="114" t="s">
        <v>4115</v>
      </c>
      <c r="D85" s="114" t="str">
        <f t="shared" si="1"/>
        <v>84|168</v>
      </c>
    </row>
    <row r="86" spans="2:4">
      <c r="B86" s="6">
        <v>85</v>
      </c>
      <c r="C86" s="114" t="s">
        <v>4116</v>
      </c>
      <c r="D86" s="114" t="str">
        <f t="shared" si="1"/>
        <v>85|169</v>
      </c>
    </row>
    <row r="87" spans="2:4">
      <c r="B87" s="6">
        <v>86</v>
      </c>
      <c r="C87" s="114" t="s">
        <v>4117</v>
      </c>
      <c r="D87" s="114" t="str">
        <f t="shared" si="1"/>
        <v>86|17</v>
      </c>
    </row>
    <row r="88" spans="2:4">
      <c r="B88" s="6">
        <v>87</v>
      </c>
      <c r="C88" s="114" t="s">
        <v>4118</v>
      </c>
      <c r="D88" s="114" t="str">
        <f t="shared" si="1"/>
        <v>87|170</v>
      </c>
    </row>
    <row r="89" spans="2:4">
      <c r="B89" s="6">
        <v>88</v>
      </c>
      <c r="C89" s="114" t="s">
        <v>4119</v>
      </c>
      <c r="D89" s="114" t="str">
        <f t="shared" si="1"/>
        <v>88|171</v>
      </c>
    </row>
    <row r="90" spans="2:4">
      <c r="B90" s="6">
        <v>89</v>
      </c>
      <c r="C90" s="114" t="s">
        <v>4120</v>
      </c>
      <c r="D90" s="114" t="str">
        <f t="shared" si="1"/>
        <v>89|172</v>
      </c>
    </row>
    <row r="91" spans="2:4">
      <c r="B91" s="6">
        <v>90</v>
      </c>
      <c r="C91" s="114" t="s">
        <v>4121</v>
      </c>
      <c r="D91" s="114" t="str">
        <f t="shared" si="1"/>
        <v>90|173</v>
      </c>
    </row>
    <row r="92" spans="2:4">
      <c r="B92" s="6">
        <v>91</v>
      </c>
      <c r="C92" s="114" t="s">
        <v>4122</v>
      </c>
      <c r="D92" s="114" t="str">
        <f t="shared" si="1"/>
        <v>91|174</v>
      </c>
    </row>
    <row r="93" spans="2:4">
      <c r="B93" s="6">
        <v>92</v>
      </c>
      <c r="C93" s="114" t="s">
        <v>4123</v>
      </c>
      <c r="D93" s="114" t="str">
        <f t="shared" si="1"/>
        <v>92|175</v>
      </c>
    </row>
    <row r="94" spans="2:4">
      <c r="B94" s="6">
        <v>93</v>
      </c>
      <c r="C94" s="114" t="s">
        <v>4124</v>
      </c>
      <c r="D94" s="114" t="str">
        <f t="shared" si="1"/>
        <v>93|176</v>
      </c>
    </row>
    <row r="95" spans="2:4">
      <c r="B95" s="6">
        <v>94</v>
      </c>
      <c r="C95" s="114" t="s">
        <v>4125</v>
      </c>
      <c r="D95" s="114" t="str">
        <f t="shared" si="1"/>
        <v>94|178</v>
      </c>
    </row>
    <row r="96" spans="2:4">
      <c r="B96" s="6">
        <v>95</v>
      </c>
      <c r="C96" s="114" t="s">
        <v>4126</v>
      </c>
      <c r="D96" s="114" t="str">
        <f t="shared" si="1"/>
        <v>95|179</v>
      </c>
    </row>
    <row r="97" spans="2:4">
      <c r="B97" s="6">
        <v>96</v>
      </c>
      <c r="C97" s="114" t="s">
        <v>4127</v>
      </c>
      <c r="D97" s="114" t="str">
        <f t="shared" si="1"/>
        <v>96|18</v>
      </c>
    </row>
    <row r="98" spans="2:4">
      <c r="B98" s="6">
        <v>97</v>
      </c>
      <c r="C98" s="114" t="s">
        <v>4128</v>
      </c>
      <c r="D98" s="114" t="str">
        <f t="shared" si="1"/>
        <v>97|180</v>
      </c>
    </row>
    <row r="99" spans="2:4">
      <c r="B99" s="6">
        <v>98</v>
      </c>
      <c r="C99" s="114" t="s">
        <v>4129</v>
      </c>
      <c r="D99" s="114" t="str">
        <f t="shared" si="1"/>
        <v>98|181</v>
      </c>
    </row>
    <row r="100" spans="2:4">
      <c r="B100" s="6">
        <v>99</v>
      </c>
      <c r="C100" s="114" t="s">
        <v>4130</v>
      </c>
      <c r="D100" s="114" t="str">
        <f t="shared" si="1"/>
        <v>99|182</v>
      </c>
    </row>
    <row r="101" spans="2:4">
      <c r="B101" s="6">
        <v>100</v>
      </c>
      <c r="C101" s="114" t="s">
        <v>4131</v>
      </c>
      <c r="D101" s="114" t="str">
        <f t="shared" si="1"/>
        <v>100|183</v>
      </c>
    </row>
    <row r="102" spans="2:4">
      <c r="B102" s="6">
        <v>101</v>
      </c>
      <c r="C102" s="114" t="s">
        <v>4132</v>
      </c>
      <c r="D102" s="114" t="str">
        <f t="shared" si="1"/>
        <v>101|184</v>
      </c>
    </row>
    <row r="103" spans="2:4">
      <c r="B103" s="6">
        <v>102</v>
      </c>
      <c r="C103" s="114" t="s">
        <v>4133</v>
      </c>
      <c r="D103" s="114" t="str">
        <f t="shared" si="1"/>
        <v>102|185</v>
      </c>
    </row>
    <row r="104" spans="2:4">
      <c r="B104" s="6">
        <v>103</v>
      </c>
      <c r="C104" s="114" t="s">
        <v>4134</v>
      </c>
      <c r="D104" s="114" t="str">
        <f t="shared" si="1"/>
        <v>103|186</v>
      </c>
    </row>
    <row r="105" spans="2:4">
      <c r="B105" s="6">
        <v>104</v>
      </c>
      <c r="C105" s="114" t="s">
        <v>4135</v>
      </c>
      <c r="D105" s="114" t="str">
        <f t="shared" si="1"/>
        <v>104|187</v>
      </c>
    </row>
    <row r="106" spans="2:4">
      <c r="B106" s="6">
        <v>105</v>
      </c>
      <c r="C106" s="114" t="s">
        <v>4136</v>
      </c>
      <c r="D106" s="114" t="str">
        <f t="shared" si="1"/>
        <v>105|188</v>
      </c>
    </row>
    <row r="107" spans="2:4">
      <c r="B107" s="6">
        <v>106</v>
      </c>
      <c r="C107" s="114" t="s">
        <v>4137</v>
      </c>
      <c r="D107" s="114" t="str">
        <f t="shared" si="1"/>
        <v>106|189</v>
      </c>
    </row>
    <row r="108" spans="2:4">
      <c r="B108" s="6">
        <v>107</v>
      </c>
      <c r="C108" s="114" t="s">
        <v>4138</v>
      </c>
      <c r="D108" s="114" t="str">
        <f t="shared" si="1"/>
        <v>107|19</v>
      </c>
    </row>
    <row r="109" spans="2:4">
      <c r="B109" s="6">
        <v>108</v>
      </c>
      <c r="C109" s="114" t="s">
        <v>4139</v>
      </c>
      <c r="D109" s="114" t="str">
        <f t="shared" si="1"/>
        <v>108|190</v>
      </c>
    </row>
    <row r="110" spans="2:4">
      <c r="B110" s="6">
        <v>109</v>
      </c>
      <c r="C110" s="114" t="s">
        <v>4140</v>
      </c>
      <c r="D110" s="114" t="str">
        <f t="shared" si="1"/>
        <v>109|191</v>
      </c>
    </row>
    <row r="111" spans="2:4">
      <c r="B111" s="6">
        <v>110</v>
      </c>
      <c r="C111" s="114" t="s">
        <v>4141</v>
      </c>
      <c r="D111" s="114" t="str">
        <f t="shared" si="1"/>
        <v>110|192</v>
      </c>
    </row>
    <row r="112" spans="2:4">
      <c r="B112" s="6">
        <v>111</v>
      </c>
      <c r="C112" s="114" t="s">
        <v>4142</v>
      </c>
      <c r="D112" s="114" t="str">
        <f t="shared" si="1"/>
        <v>111|193</v>
      </c>
    </row>
    <row r="113" spans="2:4">
      <c r="B113" s="6">
        <v>112</v>
      </c>
      <c r="C113" s="114" t="s">
        <v>4143</v>
      </c>
      <c r="D113" s="114" t="str">
        <f t="shared" si="1"/>
        <v>112|194</v>
      </c>
    </row>
    <row r="114" spans="2:4">
      <c r="B114" s="6">
        <v>113</v>
      </c>
      <c r="C114" s="114" t="s">
        <v>4144</v>
      </c>
      <c r="D114" s="114" t="str">
        <f t="shared" si="1"/>
        <v>113|195</v>
      </c>
    </row>
    <row r="115" spans="2:4">
      <c r="B115" s="6">
        <v>114</v>
      </c>
      <c r="C115" s="114" t="s">
        <v>4145</v>
      </c>
      <c r="D115" s="114" t="str">
        <f t="shared" si="1"/>
        <v>114|196</v>
      </c>
    </row>
    <row r="116" spans="2:4">
      <c r="B116" s="6">
        <v>115</v>
      </c>
      <c r="C116" s="114" t="s">
        <v>4146</v>
      </c>
      <c r="D116" s="114" t="str">
        <f t="shared" si="1"/>
        <v>115|198</v>
      </c>
    </row>
    <row r="117" spans="2:4">
      <c r="B117" s="6">
        <v>116</v>
      </c>
      <c r="C117" s="114" t="s">
        <v>4147</v>
      </c>
      <c r="D117" s="114" t="str">
        <f t="shared" si="1"/>
        <v>116|199</v>
      </c>
    </row>
    <row r="118" spans="2:4">
      <c r="B118" s="6">
        <v>117</v>
      </c>
      <c r="C118" s="114" t="s">
        <v>4148</v>
      </c>
      <c r="D118" s="114" t="str">
        <f t="shared" si="1"/>
        <v>117|2</v>
      </c>
    </row>
    <row r="119" spans="2:4">
      <c r="B119" s="6">
        <v>118</v>
      </c>
      <c r="C119" s="114" t="s">
        <v>4149</v>
      </c>
      <c r="D119" s="114" t="str">
        <f t="shared" si="1"/>
        <v>118|20</v>
      </c>
    </row>
    <row r="120" spans="2:4">
      <c r="B120" s="6">
        <v>119</v>
      </c>
      <c r="C120" s="114" t="s">
        <v>4150</v>
      </c>
      <c r="D120" s="114" t="str">
        <f t="shared" si="1"/>
        <v>119|201</v>
      </c>
    </row>
    <row r="121" spans="2:4">
      <c r="B121" s="6">
        <v>120</v>
      </c>
      <c r="C121" s="114" t="s">
        <v>4151</v>
      </c>
      <c r="D121" s="114" t="str">
        <f t="shared" si="1"/>
        <v>120|202</v>
      </c>
    </row>
    <row r="122" spans="2:4">
      <c r="B122" s="6">
        <v>121</v>
      </c>
      <c r="C122" s="114" t="s">
        <v>4152</v>
      </c>
      <c r="D122" s="114" t="str">
        <f t="shared" si="1"/>
        <v>121|204</v>
      </c>
    </row>
    <row r="123" spans="2:4">
      <c r="B123" s="6">
        <v>122</v>
      </c>
      <c r="C123" s="114" t="s">
        <v>4153</v>
      </c>
      <c r="D123" s="114" t="str">
        <f t="shared" si="1"/>
        <v>122|205</v>
      </c>
    </row>
    <row r="124" spans="2:4">
      <c r="B124" s="6">
        <v>123</v>
      </c>
      <c r="C124" s="114" t="s">
        <v>4154</v>
      </c>
      <c r="D124" s="114" t="str">
        <f t="shared" si="1"/>
        <v>123|206</v>
      </c>
    </row>
    <row r="125" spans="2:4">
      <c r="B125" s="6">
        <v>124</v>
      </c>
      <c r="C125" s="114" t="s">
        <v>4155</v>
      </c>
      <c r="D125" s="114" t="str">
        <f t="shared" si="1"/>
        <v>124|207</v>
      </c>
    </row>
    <row r="126" spans="2:4">
      <c r="B126" s="6">
        <v>125</v>
      </c>
      <c r="C126" s="114" t="s">
        <v>4156</v>
      </c>
      <c r="D126" s="114" t="str">
        <f t="shared" si="1"/>
        <v>125|208</v>
      </c>
    </row>
    <row r="127" spans="2:4">
      <c r="B127" s="6">
        <v>126</v>
      </c>
      <c r="C127" s="114" t="s">
        <v>4157</v>
      </c>
      <c r="D127" s="114" t="str">
        <f t="shared" si="1"/>
        <v>126|209</v>
      </c>
    </row>
    <row r="128" spans="2:4">
      <c r="B128" s="6">
        <v>127</v>
      </c>
      <c r="C128" s="114" t="s">
        <v>4158</v>
      </c>
      <c r="D128" s="114" t="str">
        <f t="shared" si="1"/>
        <v>127|21</v>
      </c>
    </row>
    <row r="129" spans="2:4">
      <c r="B129" s="6">
        <v>128</v>
      </c>
      <c r="C129" s="114" t="s">
        <v>4159</v>
      </c>
      <c r="D129" s="114" t="str">
        <f t="shared" si="1"/>
        <v>128|210</v>
      </c>
    </row>
    <row r="130" spans="2:4">
      <c r="B130" s="6">
        <v>129</v>
      </c>
      <c r="C130" s="114" t="s">
        <v>4160</v>
      </c>
      <c r="D130" s="114" t="str">
        <f t="shared" ref="D130:D193" si="2">B130&amp;"|"&amp;C130</f>
        <v>129|211</v>
      </c>
    </row>
    <row r="131" spans="2:4">
      <c r="B131" s="6">
        <v>130</v>
      </c>
      <c r="C131" s="114" t="s">
        <v>4161</v>
      </c>
      <c r="D131" s="114" t="str">
        <f t="shared" si="2"/>
        <v>130|212</v>
      </c>
    </row>
    <row r="132" spans="2:4">
      <c r="B132" s="6">
        <v>131</v>
      </c>
      <c r="C132" s="114" t="s">
        <v>4162</v>
      </c>
      <c r="D132" s="114" t="str">
        <f t="shared" si="2"/>
        <v>131|213</v>
      </c>
    </row>
    <row r="133" spans="2:4">
      <c r="B133" s="6">
        <v>132</v>
      </c>
      <c r="C133" s="114" t="s">
        <v>4163</v>
      </c>
      <c r="D133" s="114" t="str">
        <f t="shared" si="2"/>
        <v>132|214</v>
      </c>
    </row>
    <row r="134" spans="2:4">
      <c r="B134" s="6">
        <v>133</v>
      </c>
      <c r="C134" s="114" t="s">
        <v>4164</v>
      </c>
      <c r="D134" s="114" t="str">
        <f t="shared" si="2"/>
        <v>133|215</v>
      </c>
    </row>
    <row r="135" spans="2:4">
      <c r="B135" s="6">
        <v>134</v>
      </c>
      <c r="C135" s="114" t="s">
        <v>4165</v>
      </c>
      <c r="D135" s="114" t="str">
        <f t="shared" si="2"/>
        <v>134|216</v>
      </c>
    </row>
    <row r="136" spans="2:4">
      <c r="B136" s="6">
        <v>135</v>
      </c>
      <c r="C136" s="114" t="s">
        <v>4166</v>
      </c>
      <c r="D136" s="114" t="str">
        <f t="shared" si="2"/>
        <v>135|217</v>
      </c>
    </row>
    <row r="137" spans="2:4">
      <c r="B137" s="6">
        <v>136</v>
      </c>
      <c r="C137" s="114" t="s">
        <v>4167</v>
      </c>
      <c r="D137" s="114" t="str">
        <f t="shared" si="2"/>
        <v>136|218</v>
      </c>
    </row>
    <row r="138" spans="2:4">
      <c r="B138" s="6">
        <v>137</v>
      </c>
      <c r="C138" s="114" t="s">
        <v>4168</v>
      </c>
      <c r="D138" s="114" t="str">
        <f t="shared" si="2"/>
        <v>137|22</v>
      </c>
    </row>
    <row r="139" spans="2:4">
      <c r="B139" s="6">
        <v>138</v>
      </c>
      <c r="C139" s="114" t="s">
        <v>4169</v>
      </c>
      <c r="D139" s="114" t="str">
        <f t="shared" si="2"/>
        <v>138|220</v>
      </c>
    </row>
    <row r="140" spans="2:4">
      <c r="B140" s="6">
        <v>139</v>
      </c>
      <c r="C140" s="114" t="s">
        <v>4170</v>
      </c>
      <c r="D140" s="114" t="str">
        <f t="shared" si="2"/>
        <v>139|221</v>
      </c>
    </row>
    <row r="141" spans="2:4">
      <c r="B141" s="6">
        <v>140</v>
      </c>
      <c r="C141" s="114" t="s">
        <v>4171</v>
      </c>
      <c r="D141" s="114" t="str">
        <f t="shared" si="2"/>
        <v>140|222</v>
      </c>
    </row>
    <row r="142" spans="2:4">
      <c r="B142" s="6">
        <v>141</v>
      </c>
      <c r="C142" s="114" t="s">
        <v>4172</v>
      </c>
      <c r="D142" s="114" t="str">
        <f t="shared" si="2"/>
        <v>141|223</v>
      </c>
    </row>
    <row r="143" spans="2:4">
      <c r="B143" s="6">
        <v>142</v>
      </c>
      <c r="C143" s="114" t="s">
        <v>4173</v>
      </c>
      <c r="D143" s="114" t="str">
        <f t="shared" si="2"/>
        <v>142|224</v>
      </c>
    </row>
    <row r="144" spans="2:4">
      <c r="B144" s="6">
        <v>143</v>
      </c>
      <c r="C144" s="114" t="s">
        <v>4174</v>
      </c>
      <c r="D144" s="114" t="str">
        <f t="shared" si="2"/>
        <v>143|225</v>
      </c>
    </row>
    <row r="145" spans="2:4">
      <c r="B145" s="6">
        <v>144</v>
      </c>
      <c r="C145" s="114" t="s">
        <v>4175</v>
      </c>
      <c r="D145" s="114" t="str">
        <f t="shared" si="2"/>
        <v>144|226</v>
      </c>
    </row>
    <row r="146" spans="2:4">
      <c r="B146" s="6">
        <v>145</v>
      </c>
      <c r="C146" s="114" t="s">
        <v>4176</v>
      </c>
      <c r="D146" s="114" t="str">
        <f t="shared" si="2"/>
        <v>145|227</v>
      </c>
    </row>
    <row r="147" spans="2:4">
      <c r="B147" s="6">
        <v>146</v>
      </c>
      <c r="C147" s="114" t="s">
        <v>4177</v>
      </c>
      <c r="D147" s="114" t="str">
        <f t="shared" si="2"/>
        <v>146|228</v>
      </c>
    </row>
    <row r="148" spans="2:4">
      <c r="B148" s="6">
        <v>147</v>
      </c>
      <c r="C148" s="114" t="s">
        <v>4178</v>
      </c>
      <c r="D148" s="114" t="str">
        <f t="shared" si="2"/>
        <v>147|229</v>
      </c>
    </row>
    <row r="149" spans="2:4">
      <c r="B149" s="6">
        <v>148</v>
      </c>
      <c r="C149" s="114" t="s">
        <v>4179</v>
      </c>
      <c r="D149" s="114" t="str">
        <f t="shared" si="2"/>
        <v>148|23</v>
      </c>
    </row>
    <row r="150" spans="2:4">
      <c r="B150" s="6">
        <v>149</v>
      </c>
      <c r="C150" s="114" t="s">
        <v>4180</v>
      </c>
      <c r="D150" s="114" t="str">
        <f t="shared" si="2"/>
        <v>149|231</v>
      </c>
    </row>
    <row r="151" spans="2:4">
      <c r="B151" s="6">
        <v>150</v>
      </c>
      <c r="C151" s="114" t="s">
        <v>4181</v>
      </c>
      <c r="D151" s="114" t="str">
        <f t="shared" si="2"/>
        <v>150|233</v>
      </c>
    </row>
    <row r="152" spans="2:4">
      <c r="B152" s="6">
        <v>151</v>
      </c>
      <c r="C152" s="114" t="s">
        <v>4182</v>
      </c>
      <c r="D152" s="114" t="str">
        <f t="shared" si="2"/>
        <v>151|234</v>
      </c>
    </row>
    <row r="153" spans="2:4">
      <c r="B153" s="6">
        <v>152</v>
      </c>
      <c r="C153" s="114" t="s">
        <v>4183</v>
      </c>
      <c r="D153" s="114" t="str">
        <f t="shared" si="2"/>
        <v>152|235</v>
      </c>
    </row>
    <row r="154" spans="2:4">
      <c r="B154" s="6">
        <v>153</v>
      </c>
      <c r="C154" s="114" t="s">
        <v>4184</v>
      </c>
      <c r="D154" s="114" t="str">
        <f t="shared" si="2"/>
        <v>153|236</v>
      </c>
    </row>
    <row r="155" spans="2:4">
      <c r="B155" s="6">
        <v>154</v>
      </c>
      <c r="C155" s="114" t="s">
        <v>4185</v>
      </c>
      <c r="D155" s="114" t="str">
        <f t="shared" si="2"/>
        <v>154|238</v>
      </c>
    </row>
    <row r="156" spans="2:4">
      <c r="B156" s="6">
        <v>155</v>
      </c>
      <c r="C156" s="114" t="s">
        <v>4186</v>
      </c>
      <c r="D156" s="114" t="str">
        <f t="shared" si="2"/>
        <v>155|24</v>
      </c>
    </row>
    <row r="157" spans="2:4">
      <c r="B157" s="6">
        <v>156</v>
      </c>
      <c r="C157" s="114" t="s">
        <v>4187</v>
      </c>
      <c r="D157" s="114" t="str">
        <f t="shared" si="2"/>
        <v>156|241</v>
      </c>
    </row>
    <row r="158" spans="2:4">
      <c r="B158" s="6">
        <v>157</v>
      </c>
      <c r="C158" s="114" t="s">
        <v>4188</v>
      </c>
      <c r="D158" s="114" t="str">
        <f t="shared" si="2"/>
        <v>157|242</v>
      </c>
    </row>
    <row r="159" spans="2:4">
      <c r="B159" s="6">
        <v>158</v>
      </c>
      <c r="C159" s="114" t="s">
        <v>4189</v>
      </c>
      <c r="D159" s="114" t="str">
        <f t="shared" si="2"/>
        <v>158|243</v>
      </c>
    </row>
    <row r="160" spans="2:4">
      <c r="B160" s="6">
        <v>159</v>
      </c>
      <c r="C160" s="114" t="s">
        <v>4190</v>
      </c>
      <c r="D160" s="114" t="str">
        <f t="shared" si="2"/>
        <v>159|25</v>
      </c>
    </row>
    <row r="161" spans="2:4">
      <c r="B161" s="6">
        <v>160</v>
      </c>
      <c r="C161" s="114" t="s">
        <v>4191</v>
      </c>
      <c r="D161" s="114" t="str">
        <f t="shared" si="2"/>
        <v>160|26</v>
      </c>
    </row>
    <row r="162" spans="2:4">
      <c r="B162" s="6">
        <v>161</v>
      </c>
      <c r="C162" s="114" t="s">
        <v>4192</v>
      </c>
      <c r="D162" s="114" t="str">
        <f t="shared" si="2"/>
        <v>161|27</v>
      </c>
    </row>
    <row r="163" spans="2:4">
      <c r="B163" s="6">
        <v>162</v>
      </c>
      <c r="C163" s="114" t="s">
        <v>4193</v>
      </c>
      <c r="D163" s="114" t="str">
        <f t="shared" si="2"/>
        <v>162|28</v>
      </c>
    </row>
    <row r="164" spans="2:4">
      <c r="B164" s="6">
        <v>163</v>
      </c>
      <c r="C164" s="114" t="s">
        <v>4194</v>
      </c>
      <c r="D164" s="114" t="str">
        <f t="shared" si="2"/>
        <v>163|29</v>
      </c>
    </row>
    <row r="165" spans="2:4">
      <c r="B165" s="6">
        <v>164</v>
      </c>
      <c r="C165" s="114" t="s">
        <v>1448</v>
      </c>
      <c r="D165" s="114" t="str">
        <f t="shared" si="2"/>
        <v>164|2A</v>
      </c>
    </row>
    <row r="166" spans="2:4">
      <c r="B166" s="6">
        <v>165</v>
      </c>
      <c r="C166" s="114" t="s">
        <v>1450</v>
      </c>
      <c r="D166" s="114" t="str">
        <f t="shared" si="2"/>
        <v>165|2B</v>
      </c>
    </row>
    <row r="167" spans="2:4">
      <c r="B167" s="6">
        <v>166</v>
      </c>
      <c r="C167" s="114" t="s">
        <v>4195</v>
      </c>
      <c r="D167" s="114" t="str">
        <f t="shared" si="2"/>
        <v>166|3</v>
      </c>
    </row>
    <row r="168" spans="2:4">
      <c r="B168" s="6">
        <v>167</v>
      </c>
      <c r="C168" s="114" t="s">
        <v>4196</v>
      </c>
      <c r="D168" s="114" t="str">
        <f t="shared" si="2"/>
        <v>167|30</v>
      </c>
    </row>
    <row r="169" spans="2:4">
      <c r="B169" s="6">
        <v>168</v>
      </c>
      <c r="C169" s="114" t="s">
        <v>4197</v>
      </c>
      <c r="D169" s="114" t="str">
        <f t="shared" si="2"/>
        <v>168|301</v>
      </c>
    </row>
    <row r="170" spans="2:4">
      <c r="B170" s="6">
        <v>169</v>
      </c>
      <c r="C170" s="114" t="s">
        <v>4198</v>
      </c>
      <c r="D170" s="114" t="str">
        <f t="shared" si="2"/>
        <v>169|303</v>
      </c>
    </row>
    <row r="171" spans="2:4">
      <c r="B171" s="6">
        <v>170</v>
      </c>
      <c r="C171" s="114" t="s">
        <v>4199</v>
      </c>
      <c r="D171" s="114" t="str">
        <f t="shared" si="2"/>
        <v>170|304</v>
      </c>
    </row>
    <row r="172" spans="2:4">
      <c r="B172" s="6">
        <v>171</v>
      </c>
      <c r="C172" s="114" t="s">
        <v>4200</v>
      </c>
      <c r="D172" s="114" t="str">
        <f t="shared" si="2"/>
        <v>171|305</v>
      </c>
    </row>
    <row r="173" spans="2:4">
      <c r="B173" s="6">
        <v>172</v>
      </c>
      <c r="C173" s="114" t="s">
        <v>4201</v>
      </c>
      <c r="D173" s="114" t="str">
        <f t="shared" si="2"/>
        <v>172|306</v>
      </c>
    </row>
    <row r="174" spans="2:4">
      <c r="B174" s="6">
        <v>173</v>
      </c>
      <c r="C174" s="114" t="s">
        <v>4202</v>
      </c>
      <c r="D174" s="114" t="str">
        <f t="shared" si="2"/>
        <v>173|307</v>
      </c>
    </row>
    <row r="175" spans="2:4">
      <c r="B175" s="6">
        <v>174</v>
      </c>
      <c r="C175" s="114" t="s">
        <v>4203</v>
      </c>
      <c r="D175" s="114" t="str">
        <f t="shared" si="2"/>
        <v>174|308</v>
      </c>
    </row>
    <row r="176" spans="2:4">
      <c r="B176" s="6">
        <v>175</v>
      </c>
      <c r="C176" s="114" t="s">
        <v>4204</v>
      </c>
      <c r="D176" s="114" t="str">
        <f t="shared" si="2"/>
        <v>175|309</v>
      </c>
    </row>
    <row r="177" spans="2:4">
      <c r="B177" s="6">
        <v>176</v>
      </c>
      <c r="C177" s="114" t="s">
        <v>4205</v>
      </c>
      <c r="D177" s="114" t="str">
        <f t="shared" si="2"/>
        <v>176|31</v>
      </c>
    </row>
    <row r="178" spans="2:4">
      <c r="B178" s="6">
        <v>177</v>
      </c>
      <c r="C178" s="114" t="s">
        <v>4206</v>
      </c>
      <c r="D178" s="114" t="str">
        <f t="shared" si="2"/>
        <v>177|310</v>
      </c>
    </row>
    <row r="179" spans="2:4">
      <c r="B179" s="6">
        <v>178</v>
      </c>
      <c r="C179" s="114" t="s">
        <v>4207</v>
      </c>
      <c r="D179" s="114" t="str">
        <f t="shared" si="2"/>
        <v>178|311</v>
      </c>
    </row>
    <row r="180" spans="2:4">
      <c r="B180" s="6">
        <v>179</v>
      </c>
      <c r="C180" s="114" t="s">
        <v>4208</v>
      </c>
      <c r="D180" s="114" t="str">
        <f t="shared" si="2"/>
        <v>179|312</v>
      </c>
    </row>
    <row r="181" spans="2:4">
      <c r="B181" s="6">
        <v>180</v>
      </c>
      <c r="C181" s="114" t="s">
        <v>4209</v>
      </c>
      <c r="D181" s="114" t="str">
        <f t="shared" si="2"/>
        <v>180|313</v>
      </c>
    </row>
    <row r="182" spans="2:4">
      <c r="B182" s="6">
        <v>181</v>
      </c>
      <c r="C182" s="114" t="s">
        <v>4210</v>
      </c>
      <c r="D182" s="114" t="str">
        <f t="shared" si="2"/>
        <v>181|314</v>
      </c>
    </row>
    <row r="183" spans="2:4">
      <c r="B183" s="6">
        <v>182</v>
      </c>
      <c r="C183" s="114" t="s">
        <v>4211</v>
      </c>
      <c r="D183" s="114" t="str">
        <f t="shared" si="2"/>
        <v>182|315</v>
      </c>
    </row>
    <row r="184" spans="2:4">
      <c r="B184" s="6">
        <v>183</v>
      </c>
      <c r="C184" s="114" t="s">
        <v>4212</v>
      </c>
      <c r="D184" s="114" t="str">
        <f t="shared" si="2"/>
        <v>183|316</v>
      </c>
    </row>
    <row r="185" spans="2:4">
      <c r="B185" s="6">
        <v>184</v>
      </c>
      <c r="C185" s="114" t="s">
        <v>4213</v>
      </c>
      <c r="D185" s="114" t="str">
        <f t="shared" si="2"/>
        <v>184|318</v>
      </c>
    </row>
    <row r="186" spans="2:4">
      <c r="B186" s="6">
        <v>185</v>
      </c>
      <c r="C186" s="114" t="s">
        <v>4214</v>
      </c>
      <c r="D186" s="114" t="str">
        <f t="shared" si="2"/>
        <v>185|319</v>
      </c>
    </row>
    <row r="187" spans="2:4">
      <c r="B187" s="6">
        <v>186</v>
      </c>
      <c r="C187" s="114" t="s">
        <v>4215</v>
      </c>
      <c r="D187" s="114" t="str">
        <f t="shared" si="2"/>
        <v>186|32</v>
      </c>
    </row>
    <row r="188" spans="2:4">
      <c r="B188" s="6">
        <v>187</v>
      </c>
      <c r="C188" s="114" t="s">
        <v>4216</v>
      </c>
      <c r="D188" s="114" t="str">
        <f t="shared" si="2"/>
        <v>187|320</v>
      </c>
    </row>
    <row r="189" spans="2:4">
      <c r="B189" s="6">
        <v>188</v>
      </c>
      <c r="C189" s="114" t="s">
        <v>4217</v>
      </c>
      <c r="D189" s="114" t="str">
        <f t="shared" si="2"/>
        <v>188|321</v>
      </c>
    </row>
    <row r="190" spans="2:4">
      <c r="B190" s="6">
        <v>189</v>
      </c>
      <c r="C190" s="114" t="s">
        <v>4218</v>
      </c>
      <c r="D190" s="114" t="str">
        <f t="shared" si="2"/>
        <v>189|322</v>
      </c>
    </row>
    <row r="191" spans="2:4">
      <c r="B191" s="6">
        <v>190</v>
      </c>
      <c r="C191" s="114" t="s">
        <v>4219</v>
      </c>
      <c r="D191" s="114" t="str">
        <f t="shared" si="2"/>
        <v>190|323</v>
      </c>
    </row>
    <row r="192" spans="2:4">
      <c r="B192" s="6">
        <v>191</v>
      </c>
      <c r="C192" s="114" t="s">
        <v>4220</v>
      </c>
      <c r="D192" s="114" t="str">
        <f t="shared" si="2"/>
        <v>191|324</v>
      </c>
    </row>
    <row r="193" spans="2:4">
      <c r="B193" s="6">
        <v>192</v>
      </c>
      <c r="C193" s="114" t="s">
        <v>4221</v>
      </c>
      <c r="D193" s="114" t="str">
        <f t="shared" si="2"/>
        <v>192|325</v>
      </c>
    </row>
    <row r="194" spans="2:4">
      <c r="B194" s="6">
        <v>193</v>
      </c>
      <c r="C194" s="114" t="s">
        <v>4222</v>
      </c>
      <c r="D194" s="114" t="str">
        <f t="shared" ref="D194:D257" si="3">B194&amp;"|"&amp;C194</f>
        <v>193|326</v>
      </c>
    </row>
    <row r="195" spans="2:4">
      <c r="B195" s="6">
        <v>194</v>
      </c>
      <c r="C195" s="114" t="s">
        <v>4223</v>
      </c>
      <c r="D195" s="114" t="str">
        <f t="shared" si="3"/>
        <v>194|327</v>
      </c>
    </row>
    <row r="196" spans="2:4">
      <c r="B196" s="6">
        <v>195</v>
      </c>
      <c r="C196" s="114" t="s">
        <v>4224</v>
      </c>
      <c r="D196" s="114" t="str">
        <f t="shared" si="3"/>
        <v>195|328</v>
      </c>
    </row>
    <row r="197" spans="2:4">
      <c r="B197" s="6">
        <v>196</v>
      </c>
      <c r="C197" s="114" t="s">
        <v>4225</v>
      </c>
      <c r="D197" s="114" t="str">
        <f t="shared" si="3"/>
        <v>196|329</v>
      </c>
    </row>
    <row r="198" spans="2:4">
      <c r="B198" s="6">
        <v>197</v>
      </c>
      <c r="C198" s="114" t="s">
        <v>4226</v>
      </c>
      <c r="D198" s="114" t="str">
        <f t="shared" si="3"/>
        <v>197|33</v>
      </c>
    </row>
    <row r="199" spans="2:4">
      <c r="B199" s="6">
        <v>198</v>
      </c>
      <c r="C199" s="114" t="s">
        <v>4227</v>
      </c>
      <c r="D199" s="114" t="str">
        <f t="shared" si="3"/>
        <v>198|330</v>
      </c>
    </row>
    <row r="200" spans="2:4">
      <c r="B200" s="6">
        <v>199</v>
      </c>
      <c r="C200" s="114" t="s">
        <v>4228</v>
      </c>
      <c r="D200" s="114" t="str">
        <f t="shared" si="3"/>
        <v>199|331</v>
      </c>
    </row>
    <row r="201" spans="2:4">
      <c r="B201" s="6">
        <v>200</v>
      </c>
      <c r="C201" s="114" t="s">
        <v>4229</v>
      </c>
      <c r="D201" s="114" t="str">
        <f t="shared" si="3"/>
        <v>200|332</v>
      </c>
    </row>
    <row r="202" spans="2:4">
      <c r="B202" s="6">
        <v>201</v>
      </c>
      <c r="C202" s="114" t="s">
        <v>4230</v>
      </c>
      <c r="D202" s="114" t="str">
        <f t="shared" si="3"/>
        <v>201|333</v>
      </c>
    </row>
    <row r="203" spans="2:4">
      <c r="B203" s="6">
        <v>202</v>
      </c>
      <c r="C203" s="114" t="s">
        <v>4231</v>
      </c>
      <c r="D203" s="114" t="str">
        <f t="shared" si="3"/>
        <v>202|334</v>
      </c>
    </row>
    <row r="204" spans="2:4">
      <c r="B204" s="6">
        <v>203</v>
      </c>
      <c r="C204" s="114" t="s">
        <v>4232</v>
      </c>
      <c r="D204" s="114" t="str">
        <f t="shared" si="3"/>
        <v>203|335</v>
      </c>
    </row>
    <row r="205" spans="2:4">
      <c r="B205" s="6">
        <v>204</v>
      </c>
      <c r="C205" s="114" t="s">
        <v>4233</v>
      </c>
      <c r="D205" s="114" t="str">
        <f t="shared" si="3"/>
        <v>204|336</v>
      </c>
    </row>
    <row r="206" spans="2:4">
      <c r="B206" s="6">
        <v>205</v>
      </c>
      <c r="C206" s="114" t="s">
        <v>4234</v>
      </c>
      <c r="D206" s="114" t="str">
        <f t="shared" si="3"/>
        <v>205|337</v>
      </c>
    </row>
    <row r="207" spans="2:4">
      <c r="B207" s="6">
        <v>206</v>
      </c>
      <c r="C207" s="114" t="s">
        <v>4235</v>
      </c>
      <c r="D207" s="114" t="str">
        <f t="shared" si="3"/>
        <v>206|34</v>
      </c>
    </row>
    <row r="208" spans="2:4">
      <c r="B208" s="6">
        <v>207</v>
      </c>
      <c r="C208" s="114" t="s">
        <v>4236</v>
      </c>
      <c r="D208" s="114" t="str">
        <f t="shared" si="3"/>
        <v>207|340</v>
      </c>
    </row>
    <row r="209" spans="2:4">
      <c r="B209" s="6">
        <v>208</v>
      </c>
      <c r="C209" s="114" t="s">
        <v>4237</v>
      </c>
      <c r="D209" s="114" t="str">
        <f t="shared" si="3"/>
        <v>208|341</v>
      </c>
    </row>
    <row r="210" spans="2:4">
      <c r="B210" s="6">
        <v>209</v>
      </c>
      <c r="C210" s="114" t="s">
        <v>4238</v>
      </c>
      <c r="D210" s="114" t="str">
        <f t="shared" si="3"/>
        <v>209|342</v>
      </c>
    </row>
    <row r="211" spans="2:4">
      <c r="B211" s="6">
        <v>210</v>
      </c>
      <c r="C211" s="114" t="s">
        <v>4239</v>
      </c>
      <c r="D211" s="114" t="str">
        <f t="shared" si="3"/>
        <v>210|344</v>
      </c>
    </row>
    <row r="212" spans="2:4">
      <c r="B212" s="6">
        <v>211</v>
      </c>
      <c r="C212" s="114" t="s">
        <v>4240</v>
      </c>
      <c r="D212" s="114" t="str">
        <f t="shared" si="3"/>
        <v>211|345</v>
      </c>
    </row>
    <row r="213" spans="2:4">
      <c r="B213" s="6">
        <v>212</v>
      </c>
      <c r="C213" s="114" t="s">
        <v>4241</v>
      </c>
      <c r="D213" s="114" t="str">
        <f t="shared" si="3"/>
        <v>212|346</v>
      </c>
    </row>
    <row r="214" spans="2:4">
      <c r="B214" s="6">
        <v>213</v>
      </c>
      <c r="C214" s="114" t="s">
        <v>4242</v>
      </c>
      <c r="D214" s="114" t="str">
        <f t="shared" si="3"/>
        <v>213|347</v>
      </c>
    </row>
    <row r="215" spans="2:4">
      <c r="B215" s="6">
        <v>214</v>
      </c>
      <c r="C215" s="114" t="s">
        <v>4243</v>
      </c>
      <c r="D215" s="114" t="str">
        <f t="shared" si="3"/>
        <v>214|348</v>
      </c>
    </row>
    <row r="216" spans="2:4">
      <c r="B216" s="6">
        <v>215</v>
      </c>
      <c r="C216" s="114" t="s">
        <v>4244</v>
      </c>
      <c r="D216" s="114" t="str">
        <f t="shared" si="3"/>
        <v>215|349</v>
      </c>
    </row>
    <row r="217" spans="2:4">
      <c r="B217" s="6">
        <v>216</v>
      </c>
      <c r="C217" s="114" t="s">
        <v>4245</v>
      </c>
      <c r="D217" s="114" t="str">
        <f t="shared" si="3"/>
        <v>216|35</v>
      </c>
    </row>
    <row r="218" spans="2:4">
      <c r="B218" s="6">
        <v>217</v>
      </c>
      <c r="C218" s="114" t="s">
        <v>4246</v>
      </c>
      <c r="D218" s="114" t="str">
        <f t="shared" si="3"/>
        <v>217|350</v>
      </c>
    </row>
    <row r="219" spans="2:4">
      <c r="B219" s="6">
        <v>218</v>
      </c>
      <c r="C219" s="114" t="s">
        <v>4247</v>
      </c>
      <c r="D219" s="114" t="str">
        <f t="shared" si="3"/>
        <v>218|351</v>
      </c>
    </row>
    <row r="220" spans="2:4">
      <c r="B220" s="6">
        <v>219</v>
      </c>
      <c r="C220" s="114" t="s">
        <v>4248</v>
      </c>
      <c r="D220" s="114" t="str">
        <f t="shared" si="3"/>
        <v>219|352</v>
      </c>
    </row>
    <row r="221" spans="2:4">
      <c r="B221" s="6">
        <v>220</v>
      </c>
      <c r="C221" s="114" t="s">
        <v>4249</v>
      </c>
      <c r="D221" s="114" t="str">
        <f t="shared" si="3"/>
        <v>220|353</v>
      </c>
    </row>
    <row r="222" spans="2:4">
      <c r="B222" s="6">
        <v>221</v>
      </c>
      <c r="C222" s="114" t="s">
        <v>4250</v>
      </c>
      <c r="D222" s="114" t="str">
        <f t="shared" si="3"/>
        <v>221|354</v>
      </c>
    </row>
    <row r="223" spans="2:4">
      <c r="B223" s="6">
        <v>222</v>
      </c>
      <c r="C223" s="114" t="s">
        <v>4251</v>
      </c>
      <c r="D223" s="114" t="str">
        <f t="shared" si="3"/>
        <v>222|355</v>
      </c>
    </row>
    <row r="224" spans="2:4">
      <c r="B224" s="6">
        <v>223</v>
      </c>
      <c r="C224" s="114" t="s">
        <v>4252</v>
      </c>
      <c r="D224" s="114" t="str">
        <f t="shared" si="3"/>
        <v>223|356</v>
      </c>
    </row>
    <row r="225" spans="2:4">
      <c r="B225" s="6">
        <v>224</v>
      </c>
      <c r="C225" s="114" t="s">
        <v>4253</v>
      </c>
      <c r="D225" s="114" t="str">
        <f t="shared" si="3"/>
        <v>224|357</v>
      </c>
    </row>
    <row r="226" spans="2:4">
      <c r="B226" s="6">
        <v>225</v>
      </c>
      <c r="C226" s="114" t="s">
        <v>4254</v>
      </c>
      <c r="D226" s="114" t="str">
        <f t="shared" si="3"/>
        <v>225|358</v>
      </c>
    </row>
    <row r="227" spans="2:4">
      <c r="B227" s="6">
        <v>226</v>
      </c>
      <c r="C227" s="114" t="s">
        <v>4255</v>
      </c>
      <c r="D227" s="114" t="str">
        <f t="shared" si="3"/>
        <v>226|36</v>
      </c>
    </row>
    <row r="228" spans="2:4">
      <c r="B228" s="6">
        <v>227</v>
      </c>
      <c r="C228" s="114" t="s">
        <v>4256</v>
      </c>
      <c r="D228" s="114" t="str">
        <f t="shared" si="3"/>
        <v>227|37</v>
      </c>
    </row>
    <row r="229" spans="2:4">
      <c r="B229" s="6">
        <v>228</v>
      </c>
      <c r="C229" s="114" t="s">
        <v>4257</v>
      </c>
      <c r="D229" s="114" t="str">
        <f t="shared" si="3"/>
        <v>228|38</v>
      </c>
    </row>
    <row r="230" spans="2:4">
      <c r="B230" s="6">
        <v>229</v>
      </c>
      <c r="C230" s="114" t="s">
        <v>4258</v>
      </c>
      <c r="D230" s="114" t="str">
        <f t="shared" si="3"/>
        <v>229|39</v>
      </c>
    </row>
    <row r="231" spans="2:4">
      <c r="B231" s="6">
        <v>230</v>
      </c>
      <c r="C231" s="114" t="s">
        <v>4259</v>
      </c>
      <c r="D231" s="114" t="str">
        <f t="shared" si="3"/>
        <v>230|4</v>
      </c>
    </row>
    <row r="232" spans="2:4">
      <c r="B232" s="6">
        <v>231</v>
      </c>
      <c r="C232" s="114" t="s">
        <v>4260</v>
      </c>
      <c r="D232" s="114" t="str">
        <f t="shared" si="3"/>
        <v>231|40</v>
      </c>
    </row>
    <row r="233" spans="2:4">
      <c r="B233" s="6">
        <v>232</v>
      </c>
      <c r="C233" s="114" t="s">
        <v>4261</v>
      </c>
      <c r="D233" s="114" t="str">
        <f t="shared" si="3"/>
        <v>232|402</v>
      </c>
    </row>
    <row r="234" spans="2:4">
      <c r="B234" s="6">
        <v>233</v>
      </c>
      <c r="C234" s="114" t="s">
        <v>4262</v>
      </c>
      <c r="D234" s="114" t="str">
        <f t="shared" si="3"/>
        <v>233|403</v>
      </c>
    </row>
    <row r="235" spans="2:4">
      <c r="B235" s="6">
        <v>234</v>
      </c>
      <c r="C235" s="114" t="s">
        <v>4263</v>
      </c>
      <c r="D235" s="114" t="str">
        <f t="shared" si="3"/>
        <v>234|404</v>
      </c>
    </row>
    <row r="236" spans="2:4">
      <c r="B236" s="6">
        <v>235</v>
      </c>
      <c r="C236" s="114" t="s">
        <v>4264</v>
      </c>
      <c r="D236" s="114" t="str">
        <f t="shared" si="3"/>
        <v>235|405</v>
      </c>
    </row>
    <row r="237" spans="2:4">
      <c r="B237" s="6">
        <v>236</v>
      </c>
      <c r="C237" s="114" t="s">
        <v>4265</v>
      </c>
      <c r="D237" s="114" t="str">
        <f t="shared" si="3"/>
        <v>236|407</v>
      </c>
    </row>
    <row r="238" spans="2:4">
      <c r="B238" s="6">
        <v>237</v>
      </c>
      <c r="C238" s="114" t="s">
        <v>4266</v>
      </c>
      <c r="D238" s="114" t="str">
        <f t="shared" si="3"/>
        <v>237|408</v>
      </c>
    </row>
    <row r="239" spans="2:4">
      <c r="B239" s="6">
        <v>238</v>
      </c>
      <c r="C239" s="114" t="s">
        <v>4267</v>
      </c>
      <c r="D239" s="114" t="str">
        <f t="shared" si="3"/>
        <v>238|409</v>
      </c>
    </row>
    <row r="240" spans="2:4">
      <c r="B240" s="6">
        <v>239</v>
      </c>
      <c r="C240" s="114" t="s">
        <v>4268</v>
      </c>
      <c r="D240" s="114" t="str">
        <f t="shared" si="3"/>
        <v>239|41</v>
      </c>
    </row>
    <row r="241" spans="2:4">
      <c r="B241" s="6">
        <v>240</v>
      </c>
      <c r="C241" s="114" t="s">
        <v>4269</v>
      </c>
      <c r="D241" s="114" t="str">
        <f t="shared" si="3"/>
        <v>240|410</v>
      </c>
    </row>
    <row r="242" spans="2:4">
      <c r="B242" s="6">
        <v>241</v>
      </c>
      <c r="C242" s="114" t="s">
        <v>4270</v>
      </c>
      <c r="D242" s="114" t="str">
        <f t="shared" si="3"/>
        <v>241|411</v>
      </c>
    </row>
    <row r="243" spans="2:4">
      <c r="B243" s="6">
        <v>242</v>
      </c>
      <c r="C243" s="114" t="s">
        <v>4271</v>
      </c>
      <c r="D243" s="114" t="str">
        <f t="shared" si="3"/>
        <v>242|412</v>
      </c>
    </row>
    <row r="244" spans="2:4">
      <c r="B244" s="6">
        <v>243</v>
      </c>
      <c r="C244" s="114" t="s">
        <v>4272</v>
      </c>
      <c r="D244" s="114" t="str">
        <f t="shared" si="3"/>
        <v>243|413</v>
      </c>
    </row>
    <row r="245" spans="2:4">
      <c r="B245" s="6">
        <v>244</v>
      </c>
      <c r="C245" s="114" t="s">
        <v>4273</v>
      </c>
      <c r="D245" s="114" t="str">
        <f t="shared" si="3"/>
        <v>244|414</v>
      </c>
    </row>
    <row r="246" spans="2:4">
      <c r="B246" s="6">
        <v>245</v>
      </c>
      <c r="C246" s="114" t="s">
        <v>4274</v>
      </c>
      <c r="D246" s="114" t="str">
        <f t="shared" si="3"/>
        <v>245|415</v>
      </c>
    </row>
    <row r="247" spans="2:4">
      <c r="B247" s="6">
        <v>246</v>
      </c>
      <c r="C247" s="114" t="s">
        <v>4275</v>
      </c>
      <c r="D247" s="114" t="str">
        <f t="shared" si="3"/>
        <v>246|417</v>
      </c>
    </row>
    <row r="248" spans="2:4">
      <c r="B248" s="6">
        <v>247</v>
      </c>
      <c r="C248" s="114" t="s">
        <v>4276</v>
      </c>
      <c r="D248" s="114" t="str">
        <f t="shared" si="3"/>
        <v>247|418</v>
      </c>
    </row>
    <row r="249" spans="2:4">
      <c r="B249" s="6">
        <v>248</v>
      </c>
      <c r="C249" s="114" t="s">
        <v>4277</v>
      </c>
      <c r="D249" s="114" t="str">
        <f t="shared" si="3"/>
        <v>248|419</v>
      </c>
    </row>
    <row r="250" spans="2:4">
      <c r="B250" s="6">
        <v>249</v>
      </c>
      <c r="C250" s="114" t="s">
        <v>4278</v>
      </c>
      <c r="D250" s="114" t="str">
        <f t="shared" si="3"/>
        <v>249|42</v>
      </c>
    </row>
    <row r="251" spans="2:4">
      <c r="B251" s="6">
        <v>250</v>
      </c>
      <c r="C251" s="114" t="s">
        <v>4279</v>
      </c>
      <c r="D251" s="114" t="str">
        <f t="shared" si="3"/>
        <v>250|420</v>
      </c>
    </row>
    <row r="252" spans="2:4">
      <c r="B252" s="6">
        <v>251</v>
      </c>
      <c r="C252" s="114" t="s">
        <v>4280</v>
      </c>
      <c r="D252" s="114" t="str">
        <f t="shared" si="3"/>
        <v>251|421</v>
      </c>
    </row>
    <row r="253" spans="2:4">
      <c r="B253" s="6">
        <v>252</v>
      </c>
      <c r="C253" s="114" t="s">
        <v>4281</v>
      </c>
      <c r="D253" s="114" t="str">
        <f t="shared" si="3"/>
        <v>252|422</v>
      </c>
    </row>
    <row r="254" spans="2:4">
      <c r="B254" s="6">
        <v>253</v>
      </c>
      <c r="C254" s="114" t="s">
        <v>4282</v>
      </c>
      <c r="D254" s="114" t="str">
        <f t="shared" si="3"/>
        <v>253|423</v>
      </c>
    </row>
    <row r="255" spans="2:4">
      <c r="B255" s="6">
        <v>254</v>
      </c>
      <c r="C255" s="114" t="s">
        <v>4283</v>
      </c>
      <c r="D255" s="114" t="str">
        <f t="shared" si="3"/>
        <v>254|424</v>
      </c>
    </row>
    <row r="256" spans="2:4">
      <c r="B256" s="6">
        <v>255</v>
      </c>
      <c r="C256" s="114" t="s">
        <v>4284</v>
      </c>
      <c r="D256" s="114" t="str">
        <f t="shared" si="3"/>
        <v>255|425</v>
      </c>
    </row>
    <row r="257" spans="2:4">
      <c r="B257" s="6">
        <v>256</v>
      </c>
      <c r="C257" s="114" t="s">
        <v>4285</v>
      </c>
      <c r="D257" s="114" t="str">
        <f t="shared" si="3"/>
        <v>256|426</v>
      </c>
    </row>
    <row r="258" spans="2:4">
      <c r="B258" s="6">
        <v>257</v>
      </c>
      <c r="C258" s="114" t="s">
        <v>4286</v>
      </c>
      <c r="D258" s="114" t="str">
        <f t="shared" ref="D258:D321" si="4">B258&amp;"|"&amp;C258</f>
        <v>257|427</v>
      </c>
    </row>
    <row r="259" spans="2:4">
      <c r="B259" s="6">
        <v>258</v>
      </c>
      <c r="C259" s="114" t="s">
        <v>4287</v>
      </c>
      <c r="D259" s="114" t="str">
        <f t="shared" si="4"/>
        <v>258|428</v>
      </c>
    </row>
    <row r="260" spans="2:4">
      <c r="B260" s="6">
        <v>259</v>
      </c>
      <c r="C260" s="114" t="s">
        <v>4288</v>
      </c>
      <c r="D260" s="114" t="str">
        <f t="shared" si="4"/>
        <v>259|43</v>
      </c>
    </row>
    <row r="261" spans="2:4">
      <c r="B261" s="6">
        <v>260</v>
      </c>
      <c r="C261" s="114" t="s">
        <v>4289</v>
      </c>
      <c r="D261" s="114" t="str">
        <f t="shared" si="4"/>
        <v>260|44</v>
      </c>
    </row>
    <row r="262" spans="2:4">
      <c r="B262" s="6">
        <v>261</v>
      </c>
      <c r="C262" s="114" t="s">
        <v>4290</v>
      </c>
      <c r="D262" s="114" t="str">
        <f t="shared" si="4"/>
        <v>261|45</v>
      </c>
    </row>
    <row r="263" spans="2:4">
      <c r="B263" s="6">
        <v>262</v>
      </c>
      <c r="C263" s="114" t="s">
        <v>4291</v>
      </c>
      <c r="D263" s="114" t="str">
        <f t="shared" si="4"/>
        <v>262|46</v>
      </c>
    </row>
    <row r="264" spans="2:4">
      <c r="B264" s="6">
        <v>263</v>
      </c>
      <c r="C264" s="114" t="s">
        <v>4292</v>
      </c>
      <c r="D264" s="114" t="str">
        <f t="shared" si="4"/>
        <v>263|47</v>
      </c>
    </row>
    <row r="265" spans="2:4">
      <c r="B265" s="6">
        <v>264</v>
      </c>
      <c r="C265" s="114" t="s">
        <v>4293</v>
      </c>
      <c r="D265" s="114" t="str">
        <f t="shared" si="4"/>
        <v>264|48</v>
      </c>
    </row>
    <row r="266" spans="2:4">
      <c r="B266" s="6">
        <v>265</v>
      </c>
      <c r="C266" s="114" t="s">
        <v>4294</v>
      </c>
      <c r="D266" s="114" t="str">
        <f t="shared" si="4"/>
        <v>265|49</v>
      </c>
    </row>
    <row r="267" spans="2:4">
      <c r="B267" s="6">
        <v>266</v>
      </c>
      <c r="C267" s="114" t="s">
        <v>4295</v>
      </c>
      <c r="D267" s="114" t="str">
        <f t="shared" si="4"/>
        <v>266|5</v>
      </c>
    </row>
    <row r="268" spans="2:4">
      <c r="B268" s="6">
        <v>267</v>
      </c>
      <c r="C268" s="114" t="s">
        <v>4296</v>
      </c>
      <c r="D268" s="114" t="str">
        <f t="shared" si="4"/>
        <v>267|50</v>
      </c>
    </row>
    <row r="269" spans="2:4">
      <c r="B269" s="6">
        <v>268</v>
      </c>
      <c r="C269" s="114" t="s">
        <v>4297</v>
      </c>
      <c r="D269" s="114" t="str">
        <f t="shared" si="4"/>
        <v>268|502</v>
      </c>
    </row>
    <row r="270" spans="2:4">
      <c r="B270" s="6">
        <v>269</v>
      </c>
      <c r="C270" s="114" t="s">
        <v>4298</v>
      </c>
      <c r="D270" s="114" t="str">
        <f t="shared" si="4"/>
        <v>269|503</v>
      </c>
    </row>
    <row r="271" spans="2:4">
      <c r="B271" s="6">
        <v>270</v>
      </c>
      <c r="C271" s="114" t="s">
        <v>4299</v>
      </c>
      <c r="D271" s="114" t="str">
        <f t="shared" si="4"/>
        <v>270|504</v>
      </c>
    </row>
    <row r="272" spans="2:4">
      <c r="B272" s="6">
        <v>271</v>
      </c>
      <c r="C272" s="114" t="s">
        <v>4300</v>
      </c>
      <c r="D272" s="114" t="str">
        <f t="shared" si="4"/>
        <v>271|505</v>
      </c>
    </row>
    <row r="273" spans="2:4">
      <c r="B273" s="6">
        <v>272</v>
      </c>
      <c r="C273" s="114" t="s">
        <v>4301</v>
      </c>
      <c r="D273" s="114" t="str">
        <f t="shared" si="4"/>
        <v>272|506</v>
      </c>
    </row>
    <row r="274" spans="2:4">
      <c r="B274" s="6">
        <v>273</v>
      </c>
      <c r="C274" s="114" t="s">
        <v>4302</v>
      </c>
      <c r="D274" s="114" t="str">
        <f t="shared" si="4"/>
        <v>273|507</v>
      </c>
    </row>
    <row r="275" spans="2:4">
      <c r="B275" s="6">
        <v>274</v>
      </c>
      <c r="C275" s="114" t="s">
        <v>4303</v>
      </c>
      <c r="D275" s="114" t="str">
        <f t="shared" si="4"/>
        <v>274|509</v>
      </c>
    </row>
    <row r="276" spans="2:4">
      <c r="B276" s="6">
        <v>275</v>
      </c>
      <c r="C276" s="114" t="s">
        <v>4304</v>
      </c>
      <c r="D276" s="114" t="str">
        <f t="shared" si="4"/>
        <v>275|51</v>
      </c>
    </row>
    <row r="277" spans="2:4">
      <c r="B277" s="6">
        <v>276</v>
      </c>
      <c r="C277" s="114" t="s">
        <v>4305</v>
      </c>
      <c r="D277" s="114" t="str">
        <f t="shared" si="4"/>
        <v>276|510</v>
      </c>
    </row>
    <row r="278" spans="2:4">
      <c r="B278" s="6">
        <v>277</v>
      </c>
      <c r="C278" s="114" t="s">
        <v>4306</v>
      </c>
      <c r="D278" s="114" t="str">
        <f t="shared" si="4"/>
        <v>277|511</v>
      </c>
    </row>
    <row r="279" spans="2:4">
      <c r="B279" s="6">
        <v>278</v>
      </c>
      <c r="C279" s="114" t="s">
        <v>4307</v>
      </c>
      <c r="D279" s="114" t="str">
        <f t="shared" si="4"/>
        <v>278|513</v>
      </c>
    </row>
    <row r="280" spans="2:4">
      <c r="B280" s="6">
        <v>279</v>
      </c>
      <c r="C280" s="114" t="s">
        <v>4308</v>
      </c>
      <c r="D280" s="114" t="str">
        <f t="shared" si="4"/>
        <v>279|514</v>
      </c>
    </row>
    <row r="281" spans="2:4">
      <c r="B281" s="6">
        <v>280</v>
      </c>
      <c r="C281" s="114" t="s">
        <v>4309</v>
      </c>
      <c r="D281" s="114" t="str">
        <f t="shared" si="4"/>
        <v>280|515</v>
      </c>
    </row>
    <row r="282" spans="2:4">
      <c r="B282" s="6">
        <v>281</v>
      </c>
      <c r="C282" s="114" t="s">
        <v>4310</v>
      </c>
      <c r="D282" s="114" t="str">
        <f t="shared" si="4"/>
        <v>281|516</v>
      </c>
    </row>
    <row r="283" spans="2:4">
      <c r="B283" s="6">
        <v>282</v>
      </c>
      <c r="C283" s="114" t="s">
        <v>4311</v>
      </c>
      <c r="D283" s="114" t="str">
        <f t="shared" si="4"/>
        <v>282|518</v>
      </c>
    </row>
    <row r="284" spans="2:4">
      <c r="B284" s="6">
        <v>283</v>
      </c>
      <c r="C284" s="114" t="s">
        <v>4312</v>
      </c>
      <c r="D284" s="114" t="str">
        <f t="shared" si="4"/>
        <v>283|519</v>
      </c>
    </row>
    <row r="285" spans="2:4">
      <c r="B285" s="6">
        <v>284</v>
      </c>
      <c r="C285" s="114" t="s">
        <v>4313</v>
      </c>
      <c r="D285" s="114" t="str">
        <f t="shared" si="4"/>
        <v>284|52</v>
      </c>
    </row>
    <row r="286" spans="2:4">
      <c r="B286" s="6">
        <v>285</v>
      </c>
      <c r="C286" s="114" t="s">
        <v>4314</v>
      </c>
      <c r="D286" s="114" t="str">
        <f t="shared" si="4"/>
        <v>285|520</v>
      </c>
    </row>
    <row r="287" spans="2:4">
      <c r="B287" s="6">
        <v>286</v>
      </c>
      <c r="C287" s="114" t="s">
        <v>4315</v>
      </c>
      <c r="D287" s="114" t="str">
        <f t="shared" si="4"/>
        <v>286|521</v>
      </c>
    </row>
    <row r="288" spans="2:4">
      <c r="B288" s="6">
        <v>287</v>
      </c>
      <c r="C288" s="114" t="s">
        <v>4316</v>
      </c>
      <c r="D288" s="114" t="str">
        <f t="shared" si="4"/>
        <v>287|522</v>
      </c>
    </row>
    <row r="289" spans="2:4">
      <c r="B289" s="6">
        <v>288</v>
      </c>
      <c r="C289" s="114" t="s">
        <v>4317</v>
      </c>
      <c r="D289" s="114" t="str">
        <f t="shared" si="4"/>
        <v>288|523</v>
      </c>
    </row>
    <row r="290" spans="2:4">
      <c r="B290" s="6">
        <v>289</v>
      </c>
      <c r="C290" s="114" t="s">
        <v>4318</v>
      </c>
      <c r="D290" s="114" t="str">
        <f t="shared" si="4"/>
        <v>289|525</v>
      </c>
    </row>
    <row r="291" spans="2:4">
      <c r="B291" s="6">
        <v>290</v>
      </c>
      <c r="C291" s="114" t="s">
        <v>4319</v>
      </c>
      <c r="D291" s="114" t="str">
        <f t="shared" si="4"/>
        <v>290|526</v>
      </c>
    </row>
    <row r="292" spans="2:4">
      <c r="B292" s="6">
        <v>291</v>
      </c>
      <c r="C292" s="114" t="s">
        <v>4320</v>
      </c>
      <c r="D292" s="114" t="str">
        <f t="shared" si="4"/>
        <v>291|527</v>
      </c>
    </row>
    <row r="293" spans="2:4">
      <c r="B293" s="6">
        <v>292</v>
      </c>
      <c r="C293" s="114" t="s">
        <v>4321</v>
      </c>
      <c r="D293" s="114" t="str">
        <f t="shared" si="4"/>
        <v>292|528</v>
      </c>
    </row>
    <row r="294" spans="2:4">
      <c r="B294" s="6">
        <v>293</v>
      </c>
      <c r="C294" s="114" t="s">
        <v>4322</v>
      </c>
      <c r="D294" s="114" t="str">
        <f t="shared" si="4"/>
        <v>293|53</v>
      </c>
    </row>
    <row r="295" spans="2:4">
      <c r="B295" s="6">
        <v>294</v>
      </c>
      <c r="C295" s="114" t="s">
        <v>4323</v>
      </c>
      <c r="D295" s="114" t="str">
        <f t="shared" si="4"/>
        <v>294|530</v>
      </c>
    </row>
    <row r="296" spans="2:4">
      <c r="B296" s="6">
        <v>295</v>
      </c>
      <c r="C296" s="114" t="s">
        <v>4324</v>
      </c>
      <c r="D296" s="114" t="str">
        <f t="shared" si="4"/>
        <v>295|531</v>
      </c>
    </row>
    <row r="297" spans="2:4">
      <c r="B297" s="6">
        <v>296</v>
      </c>
      <c r="C297" s="114" t="s">
        <v>4325</v>
      </c>
      <c r="D297" s="114" t="str">
        <f t="shared" si="4"/>
        <v>296|532</v>
      </c>
    </row>
    <row r="298" spans="2:4">
      <c r="B298" s="6">
        <v>297</v>
      </c>
      <c r="C298" s="114" t="s">
        <v>4326</v>
      </c>
      <c r="D298" s="114" t="str">
        <f t="shared" si="4"/>
        <v>297|54</v>
      </c>
    </row>
    <row r="299" spans="2:4">
      <c r="B299" s="6">
        <v>298</v>
      </c>
      <c r="C299" s="114" t="s">
        <v>4327</v>
      </c>
      <c r="D299" s="114" t="str">
        <f t="shared" si="4"/>
        <v>298|55</v>
      </c>
    </row>
    <row r="300" spans="2:4">
      <c r="B300" s="6">
        <v>299</v>
      </c>
      <c r="C300" s="114" t="s">
        <v>4328</v>
      </c>
      <c r="D300" s="114" t="str">
        <f t="shared" si="4"/>
        <v>299|56</v>
      </c>
    </row>
    <row r="301" spans="2:4">
      <c r="B301" s="6">
        <v>300</v>
      </c>
      <c r="C301" s="114" t="s">
        <v>4329</v>
      </c>
      <c r="D301" s="114" t="str">
        <f t="shared" si="4"/>
        <v>300|57</v>
      </c>
    </row>
    <row r="302" spans="2:4">
      <c r="B302" s="6">
        <v>301</v>
      </c>
      <c r="C302" s="114" t="s">
        <v>4330</v>
      </c>
      <c r="D302" s="114" t="str">
        <f t="shared" si="4"/>
        <v>301|58</v>
      </c>
    </row>
    <row r="303" spans="2:4">
      <c r="B303" s="6">
        <v>302</v>
      </c>
      <c r="C303" s="114" t="s">
        <v>4331</v>
      </c>
      <c r="D303" s="114" t="str">
        <f t="shared" si="4"/>
        <v>302|59</v>
      </c>
    </row>
    <row r="304" spans="2:4">
      <c r="B304" s="6">
        <v>303</v>
      </c>
      <c r="C304" s="114" t="s">
        <v>4332</v>
      </c>
      <c r="D304" s="114" t="str">
        <f t="shared" si="4"/>
        <v>303|6</v>
      </c>
    </row>
    <row r="305" spans="2:4">
      <c r="B305" s="6">
        <v>304</v>
      </c>
      <c r="C305" s="114" t="s">
        <v>4333</v>
      </c>
      <c r="D305" s="114" t="str">
        <f t="shared" si="4"/>
        <v>304|60</v>
      </c>
    </row>
    <row r="306" spans="2:4">
      <c r="B306" s="6">
        <v>305</v>
      </c>
      <c r="C306" s="114" t="s">
        <v>4334</v>
      </c>
      <c r="D306" s="114" t="str">
        <f t="shared" si="4"/>
        <v>305|601</v>
      </c>
    </row>
    <row r="307" spans="2:4">
      <c r="B307" s="6">
        <v>306</v>
      </c>
      <c r="C307" s="114" t="s">
        <v>4335</v>
      </c>
      <c r="D307" s="114" t="str">
        <f t="shared" si="4"/>
        <v>306|602</v>
      </c>
    </row>
    <row r="308" spans="2:4">
      <c r="B308" s="6">
        <v>307</v>
      </c>
      <c r="C308" s="114" t="s">
        <v>4336</v>
      </c>
      <c r="D308" s="114" t="str">
        <f t="shared" si="4"/>
        <v>307|603</v>
      </c>
    </row>
    <row r="309" spans="2:4">
      <c r="B309" s="6">
        <v>308</v>
      </c>
      <c r="C309" s="114" t="s">
        <v>4337</v>
      </c>
      <c r="D309" s="114" t="str">
        <f t="shared" si="4"/>
        <v>308|604</v>
      </c>
    </row>
    <row r="310" spans="2:4">
      <c r="B310" s="6">
        <v>309</v>
      </c>
      <c r="C310" s="114" t="s">
        <v>4338</v>
      </c>
      <c r="D310" s="114" t="str">
        <f t="shared" si="4"/>
        <v>309|605</v>
      </c>
    </row>
    <row r="311" spans="2:4">
      <c r="B311" s="6">
        <v>310</v>
      </c>
      <c r="C311" s="114" t="s">
        <v>4339</v>
      </c>
      <c r="D311" s="114" t="str">
        <f t="shared" si="4"/>
        <v>310|606</v>
      </c>
    </row>
    <row r="312" spans="2:4">
      <c r="B312" s="6">
        <v>311</v>
      </c>
      <c r="C312" s="114" t="s">
        <v>4340</v>
      </c>
      <c r="D312" s="114" t="str">
        <f t="shared" si="4"/>
        <v>311|607</v>
      </c>
    </row>
    <row r="313" spans="2:4">
      <c r="B313" s="6">
        <v>312</v>
      </c>
      <c r="C313" s="114" t="s">
        <v>4341</v>
      </c>
      <c r="D313" s="114" t="str">
        <f t="shared" si="4"/>
        <v>312|608</v>
      </c>
    </row>
    <row r="314" spans="2:4">
      <c r="B314" s="6">
        <v>313</v>
      </c>
      <c r="C314" s="114" t="s">
        <v>4342</v>
      </c>
      <c r="D314" s="114" t="str">
        <f t="shared" si="4"/>
        <v>313|609</v>
      </c>
    </row>
    <row r="315" spans="2:4">
      <c r="B315" s="6">
        <v>314</v>
      </c>
      <c r="C315" s="114" t="s">
        <v>4343</v>
      </c>
      <c r="D315" s="114" t="str">
        <f t="shared" si="4"/>
        <v>314|61</v>
      </c>
    </row>
    <row r="316" spans="2:4">
      <c r="B316" s="6">
        <v>315</v>
      </c>
      <c r="C316" s="114" t="s">
        <v>4344</v>
      </c>
      <c r="D316" s="114" t="str">
        <f t="shared" si="4"/>
        <v>315|610</v>
      </c>
    </row>
    <row r="317" spans="2:4">
      <c r="B317" s="6">
        <v>316</v>
      </c>
      <c r="C317" s="114" t="s">
        <v>4345</v>
      </c>
      <c r="D317" s="114" t="str">
        <f t="shared" si="4"/>
        <v>316|611</v>
      </c>
    </row>
    <row r="318" spans="2:4">
      <c r="B318" s="6">
        <v>317</v>
      </c>
      <c r="C318" s="114" t="s">
        <v>4346</v>
      </c>
      <c r="D318" s="114" t="str">
        <f t="shared" si="4"/>
        <v>317|612</v>
      </c>
    </row>
    <row r="319" spans="2:4">
      <c r="B319" s="6">
        <v>318</v>
      </c>
      <c r="C319" s="114" t="s">
        <v>4347</v>
      </c>
      <c r="D319" s="114" t="str">
        <f t="shared" si="4"/>
        <v>318|613</v>
      </c>
    </row>
    <row r="320" spans="2:4">
      <c r="B320" s="6">
        <v>319</v>
      </c>
      <c r="C320" s="114" t="s">
        <v>4348</v>
      </c>
      <c r="D320" s="114" t="str">
        <f t="shared" si="4"/>
        <v>319|614</v>
      </c>
    </row>
    <row r="321" spans="2:4">
      <c r="B321" s="6">
        <v>320</v>
      </c>
      <c r="C321" s="114" t="s">
        <v>4349</v>
      </c>
      <c r="D321" s="114" t="str">
        <f t="shared" si="4"/>
        <v>320|615</v>
      </c>
    </row>
    <row r="322" spans="2:4">
      <c r="B322" s="6">
        <v>321</v>
      </c>
      <c r="C322" s="114" t="s">
        <v>4350</v>
      </c>
      <c r="D322" s="114" t="str">
        <f t="shared" ref="D322:D385" si="5">B322&amp;"|"&amp;C322</f>
        <v>321|616</v>
      </c>
    </row>
    <row r="323" spans="2:4">
      <c r="B323" s="6">
        <v>322</v>
      </c>
      <c r="C323" s="114" t="s">
        <v>4351</v>
      </c>
      <c r="D323" s="114" t="str">
        <f t="shared" si="5"/>
        <v>322|617</v>
      </c>
    </row>
    <row r="324" spans="2:4">
      <c r="B324" s="6">
        <v>323</v>
      </c>
      <c r="C324" s="114" t="s">
        <v>4352</v>
      </c>
      <c r="D324" s="114" t="str">
        <f t="shared" si="5"/>
        <v>323|619</v>
      </c>
    </row>
    <row r="325" spans="2:4">
      <c r="B325" s="6">
        <v>324</v>
      </c>
      <c r="C325" s="114" t="s">
        <v>4353</v>
      </c>
      <c r="D325" s="114" t="str">
        <f t="shared" si="5"/>
        <v>324|62</v>
      </c>
    </row>
    <row r="326" spans="2:4">
      <c r="B326" s="6">
        <v>325</v>
      </c>
      <c r="C326" s="114" t="s">
        <v>4354</v>
      </c>
      <c r="D326" s="114" t="str">
        <f t="shared" si="5"/>
        <v>325|620</v>
      </c>
    </row>
    <row r="327" spans="2:4">
      <c r="B327" s="6">
        <v>326</v>
      </c>
      <c r="C327" s="114" t="s">
        <v>4355</v>
      </c>
      <c r="D327" s="114" t="str">
        <f t="shared" si="5"/>
        <v>326|621</v>
      </c>
    </row>
    <row r="328" spans="2:4">
      <c r="B328" s="6">
        <v>327</v>
      </c>
      <c r="C328" s="114" t="s">
        <v>4356</v>
      </c>
      <c r="D328" s="114" t="str">
        <f t="shared" si="5"/>
        <v>327|622</v>
      </c>
    </row>
    <row r="329" spans="2:4">
      <c r="B329" s="6">
        <v>328</v>
      </c>
      <c r="C329" s="114" t="s">
        <v>4357</v>
      </c>
      <c r="D329" s="114" t="str">
        <f t="shared" si="5"/>
        <v>328|623</v>
      </c>
    </row>
    <row r="330" spans="2:4">
      <c r="B330" s="6">
        <v>329</v>
      </c>
      <c r="C330" s="114" t="s">
        <v>4358</v>
      </c>
      <c r="D330" s="114" t="str">
        <f t="shared" si="5"/>
        <v>329|624</v>
      </c>
    </row>
    <row r="331" spans="2:4">
      <c r="B331" s="6">
        <v>330</v>
      </c>
      <c r="C331" s="114" t="s">
        <v>4359</v>
      </c>
      <c r="D331" s="114" t="str">
        <f t="shared" si="5"/>
        <v>330|625</v>
      </c>
    </row>
    <row r="332" spans="2:4">
      <c r="B332" s="6">
        <v>331</v>
      </c>
      <c r="C332" s="114" t="s">
        <v>4360</v>
      </c>
      <c r="D332" s="114" t="str">
        <f t="shared" si="5"/>
        <v>331|626</v>
      </c>
    </row>
    <row r="333" spans="2:4">
      <c r="B333" s="6">
        <v>332</v>
      </c>
      <c r="C333" s="114" t="s">
        <v>4361</v>
      </c>
      <c r="D333" s="114" t="str">
        <f t="shared" si="5"/>
        <v>332|627</v>
      </c>
    </row>
    <row r="334" spans="2:4">
      <c r="B334" s="6">
        <v>333</v>
      </c>
      <c r="C334" s="114" t="s">
        <v>4362</v>
      </c>
      <c r="D334" s="114" t="str">
        <f t="shared" si="5"/>
        <v>333|628</v>
      </c>
    </row>
    <row r="335" spans="2:4">
      <c r="B335" s="6">
        <v>334</v>
      </c>
      <c r="C335" s="114" t="s">
        <v>4363</v>
      </c>
      <c r="D335" s="114" t="str">
        <f t="shared" si="5"/>
        <v>334|629</v>
      </c>
    </row>
    <row r="336" spans="2:4">
      <c r="B336" s="6">
        <v>335</v>
      </c>
      <c r="C336" s="114" t="s">
        <v>4364</v>
      </c>
      <c r="D336" s="114" t="str">
        <f t="shared" si="5"/>
        <v>335|63</v>
      </c>
    </row>
    <row r="337" spans="2:4">
      <c r="B337" s="6">
        <v>336</v>
      </c>
      <c r="C337" s="114" t="s">
        <v>4365</v>
      </c>
      <c r="D337" s="114" t="str">
        <f t="shared" si="5"/>
        <v>336|630</v>
      </c>
    </row>
    <row r="338" spans="2:4">
      <c r="B338" s="6">
        <v>337</v>
      </c>
      <c r="C338" s="114" t="s">
        <v>4366</v>
      </c>
      <c r="D338" s="114" t="str">
        <f t="shared" si="5"/>
        <v>337|632</v>
      </c>
    </row>
    <row r="339" spans="2:4">
      <c r="B339" s="6">
        <v>338</v>
      </c>
      <c r="C339" s="114" t="s">
        <v>4367</v>
      </c>
      <c r="D339" s="114" t="str">
        <f t="shared" si="5"/>
        <v>338|633</v>
      </c>
    </row>
    <row r="340" spans="2:4">
      <c r="B340" s="6">
        <v>339</v>
      </c>
      <c r="C340" s="114" t="s">
        <v>4368</v>
      </c>
      <c r="D340" s="114" t="str">
        <f t="shared" si="5"/>
        <v>339|634</v>
      </c>
    </row>
    <row r="341" spans="2:4">
      <c r="B341" s="6">
        <v>340</v>
      </c>
      <c r="C341" s="114" t="s">
        <v>4369</v>
      </c>
      <c r="D341" s="114" t="str">
        <f t="shared" si="5"/>
        <v>340|635</v>
      </c>
    </row>
    <row r="342" spans="2:4">
      <c r="B342" s="6">
        <v>341</v>
      </c>
      <c r="C342" s="114" t="s">
        <v>4370</v>
      </c>
      <c r="D342" s="114" t="str">
        <f t="shared" si="5"/>
        <v>341|636</v>
      </c>
    </row>
    <row r="343" spans="2:4">
      <c r="B343" s="6">
        <v>342</v>
      </c>
      <c r="C343" s="114" t="s">
        <v>4371</v>
      </c>
      <c r="D343" s="114" t="str">
        <f t="shared" si="5"/>
        <v>342|637</v>
      </c>
    </row>
    <row r="344" spans="2:4">
      <c r="B344" s="6">
        <v>343</v>
      </c>
      <c r="C344" s="114" t="s">
        <v>4372</v>
      </c>
      <c r="D344" s="114" t="str">
        <f t="shared" si="5"/>
        <v>343|638</v>
      </c>
    </row>
    <row r="345" spans="2:4">
      <c r="B345" s="6">
        <v>344</v>
      </c>
      <c r="C345" s="114" t="s">
        <v>4373</v>
      </c>
      <c r="D345" s="114" t="str">
        <f t="shared" si="5"/>
        <v>344|639</v>
      </c>
    </row>
    <row r="346" spans="2:4">
      <c r="B346" s="6">
        <v>345</v>
      </c>
      <c r="C346" s="114" t="s">
        <v>4374</v>
      </c>
      <c r="D346" s="114" t="str">
        <f t="shared" si="5"/>
        <v>345|64</v>
      </c>
    </row>
    <row r="347" spans="2:4">
      <c r="B347" s="6">
        <v>346</v>
      </c>
      <c r="C347" s="114" t="s">
        <v>4375</v>
      </c>
      <c r="D347" s="114" t="str">
        <f t="shared" si="5"/>
        <v>346|640</v>
      </c>
    </row>
    <row r="348" spans="2:4">
      <c r="B348" s="6">
        <v>347</v>
      </c>
      <c r="C348" s="114" t="s">
        <v>4376</v>
      </c>
      <c r="D348" s="114" t="str">
        <f t="shared" si="5"/>
        <v>347|641</v>
      </c>
    </row>
    <row r="349" spans="2:4">
      <c r="B349" s="6">
        <v>348</v>
      </c>
      <c r="C349" s="114" t="s">
        <v>4377</v>
      </c>
      <c r="D349" s="114" t="str">
        <f t="shared" si="5"/>
        <v>348|642</v>
      </c>
    </row>
    <row r="350" spans="2:4">
      <c r="B350" s="6">
        <v>349</v>
      </c>
      <c r="C350" s="114" t="s">
        <v>4378</v>
      </c>
      <c r="D350" s="114" t="str">
        <f t="shared" si="5"/>
        <v>349|643</v>
      </c>
    </row>
    <row r="351" spans="2:4">
      <c r="B351" s="6">
        <v>350</v>
      </c>
      <c r="C351" s="114" t="s">
        <v>4379</v>
      </c>
      <c r="D351" s="114" t="str">
        <f t="shared" si="5"/>
        <v>350|644</v>
      </c>
    </row>
    <row r="352" spans="2:4">
      <c r="B352" s="6">
        <v>351</v>
      </c>
      <c r="C352" s="114" t="s">
        <v>4380</v>
      </c>
      <c r="D352" s="114" t="str">
        <f t="shared" si="5"/>
        <v>351|645</v>
      </c>
    </row>
    <row r="353" spans="2:4">
      <c r="B353" s="6">
        <v>352</v>
      </c>
      <c r="C353" s="114" t="s">
        <v>4381</v>
      </c>
      <c r="D353" s="114" t="str">
        <f t="shared" si="5"/>
        <v>352|646</v>
      </c>
    </row>
    <row r="354" spans="2:4">
      <c r="B354" s="6">
        <v>353</v>
      </c>
      <c r="C354" s="114" t="s">
        <v>4382</v>
      </c>
      <c r="D354" s="114" t="str">
        <f t="shared" si="5"/>
        <v>353|647</v>
      </c>
    </row>
    <row r="355" spans="2:4">
      <c r="B355" s="6">
        <v>354</v>
      </c>
      <c r="C355" s="114" t="s">
        <v>4383</v>
      </c>
      <c r="D355" s="114" t="str">
        <f t="shared" si="5"/>
        <v>354|648</v>
      </c>
    </row>
    <row r="356" spans="2:4">
      <c r="B356" s="6">
        <v>355</v>
      </c>
      <c r="C356" s="114" t="s">
        <v>4384</v>
      </c>
      <c r="D356" s="114" t="str">
        <f t="shared" si="5"/>
        <v>355|649</v>
      </c>
    </row>
    <row r="357" spans="2:4">
      <c r="B357" s="6">
        <v>356</v>
      </c>
      <c r="C357" s="114" t="s">
        <v>4385</v>
      </c>
      <c r="D357" s="114" t="str">
        <f t="shared" si="5"/>
        <v>356|65</v>
      </c>
    </row>
    <row r="358" spans="2:4">
      <c r="B358" s="6">
        <v>357</v>
      </c>
      <c r="C358" s="114" t="s">
        <v>4386</v>
      </c>
      <c r="D358" s="114" t="str">
        <f t="shared" si="5"/>
        <v>357|650</v>
      </c>
    </row>
    <row r="359" spans="2:4">
      <c r="B359" s="6">
        <v>358</v>
      </c>
      <c r="C359" s="114" t="s">
        <v>4387</v>
      </c>
      <c r="D359" s="114" t="str">
        <f t="shared" si="5"/>
        <v>358|651</v>
      </c>
    </row>
    <row r="360" spans="2:4">
      <c r="B360" s="6">
        <v>359</v>
      </c>
      <c r="C360" s="114" t="s">
        <v>4388</v>
      </c>
      <c r="D360" s="114" t="str">
        <f t="shared" si="5"/>
        <v>359|652</v>
      </c>
    </row>
    <row r="361" spans="2:4">
      <c r="B361" s="6">
        <v>360</v>
      </c>
      <c r="C361" s="114" t="s">
        <v>4389</v>
      </c>
      <c r="D361" s="114" t="str">
        <f t="shared" si="5"/>
        <v>360|653</v>
      </c>
    </row>
    <row r="362" spans="2:4">
      <c r="B362" s="6">
        <v>361</v>
      </c>
      <c r="C362" s="114" t="s">
        <v>4390</v>
      </c>
      <c r="D362" s="114" t="str">
        <f t="shared" si="5"/>
        <v>361|654</v>
      </c>
    </row>
    <row r="363" spans="2:4">
      <c r="B363" s="6">
        <v>362</v>
      </c>
      <c r="C363" s="114" t="s">
        <v>4391</v>
      </c>
      <c r="D363" s="114" t="str">
        <f t="shared" si="5"/>
        <v>362|655</v>
      </c>
    </row>
    <row r="364" spans="2:4">
      <c r="B364" s="6">
        <v>363</v>
      </c>
      <c r="C364" s="114" t="s">
        <v>4392</v>
      </c>
      <c r="D364" s="114" t="str">
        <f t="shared" si="5"/>
        <v>363|656</v>
      </c>
    </row>
    <row r="365" spans="2:4">
      <c r="B365" s="6">
        <v>364</v>
      </c>
      <c r="C365" s="114" t="s">
        <v>4393</v>
      </c>
      <c r="D365" s="114" t="str">
        <f t="shared" si="5"/>
        <v>364|657</v>
      </c>
    </row>
    <row r="366" spans="2:4">
      <c r="B366" s="6">
        <v>365</v>
      </c>
      <c r="C366" s="114" t="s">
        <v>4394</v>
      </c>
      <c r="D366" s="114" t="str">
        <f t="shared" si="5"/>
        <v>365|658</v>
      </c>
    </row>
    <row r="367" spans="2:4">
      <c r="B367" s="6">
        <v>366</v>
      </c>
      <c r="C367" s="114" t="s">
        <v>4395</v>
      </c>
      <c r="D367" s="114" t="str">
        <f t="shared" si="5"/>
        <v>366|659</v>
      </c>
    </row>
    <row r="368" spans="2:4">
      <c r="B368" s="6">
        <v>367</v>
      </c>
      <c r="C368" s="114" t="s">
        <v>4396</v>
      </c>
      <c r="D368" s="114" t="str">
        <f t="shared" si="5"/>
        <v>367|66</v>
      </c>
    </row>
    <row r="369" spans="2:4">
      <c r="B369" s="6">
        <v>368</v>
      </c>
      <c r="C369" s="114" t="s">
        <v>4397</v>
      </c>
      <c r="D369" s="114" t="str">
        <f t="shared" si="5"/>
        <v>368|660</v>
      </c>
    </row>
    <row r="370" spans="2:4">
      <c r="B370" s="6">
        <v>369</v>
      </c>
      <c r="C370" s="114" t="s">
        <v>4398</v>
      </c>
      <c r="D370" s="114" t="str">
        <f t="shared" si="5"/>
        <v>369|661</v>
      </c>
    </row>
    <row r="371" spans="2:4">
      <c r="B371" s="6">
        <v>370</v>
      </c>
      <c r="C371" s="114" t="s">
        <v>4399</v>
      </c>
      <c r="D371" s="114" t="str">
        <f t="shared" si="5"/>
        <v>370|662</v>
      </c>
    </row>
    <row r="372" spans="2:4">
      <c r="B372" s="6">
        <v>371</v>
      </c>
      <c r="C372" s="114" t="s">
        <v>4400</v>
      </c>
      <c r="D372" s="114" t="str">
        <f t="shared" si="5"/>
        <v>371|663</v>
      </c>
    </row>
    <row r="373" spans="2:4">
      <c r="B373" s="6">
        <v>372</v>
      </c>
      <c r="C373" s="114" t="s">
        <v>4401</v>
      </c>
      <c r="D373" s="114" t="str">
        <f t="shared" si="5"/>
        <v>372|664</v>
      </c>
    </row>
    <row r="374" spans="2:4">
      <c r="B374" s="6">
        <v>373</v>
      </c>
      <c r="C374" s="114" t="s">
        <v>4402</v>
      </c>
      <c r="D374" s="114" t="str">
        <f t="shared" si="5"/>
        <v>373|665</v>
      </c>
    </row>
    <row r="375" spans="2:4">
      <c r="B375" s="6">
        <v>374</v>
      </c>
      <c r="C375" s="114" t="s">
        <v>4403</v>
      </c>
      <c r="D375" s="114" t="str">
        <f t="shared" si="5"/>
        <v>374|666</v>
      </c>
    </row>
    <row r="376" spans="2:4">
      <c r="B376" s="6">
        <v>375</v>
      </c>
      <c r="C376" s="114" t="s">
        <v>4404</v>
      </c>
      <c r="D376" s="114" t="str">
        <f t="shared" si="5"/>
        <v>375|668</v>
      </c>
    </row>
    <row r="377" spans="2:4">
      <c r="B377" s="6">
        <v>376</v>
      </c>
      <c r="C377" s="114" t="s">
        <v>4405</v>
      </c>
      <c r="D377" s="114" t="str">
        <f t="shared" si="5"/>
        <v>376|669</v>
      </c>
    </row>
    <row r="378" spans="2:4">
      <c r="B378" s="6">
        <v>377</v>
      </c>
      <c r="C378" s="114" t="s">
        <v>4406</v>
      </c>
      <c r="D378" s="114" t="str">
        <f t="shared" si="5"/>
        <v>377|67</v>
      </c>
    </row>
    <row r="379" spans="2:4">
      <c r="B379" s="6">
        <v>378</v>
      </c>
      <c r="C379" s="114" t="s">
        <v>4407</v>
      </c>
      <c r="D379" s="114" t="str">
        <f t="shared" si="5"/>
        <v>378|670</v>
      </c>
    </row>
    <row r="380" spans="2:4">
      <c r="B380" s="6">
        <v>379</v>
      </c>
      <c r="C380" s="114" t="s">
        <v>4408</v>
      </c>
      <c r="D380" s="114" t="str">
        <f t="shared" si="5"/>
        <v>379|671</v>
      </c>
    </row>
    <row r="381" spans="2:4">
      <c r="B381" s="6">
        <v>380</v>
      </c>
      <c r="C381" s="114" t="s">
        <v>4409</v>
      </c>
      <c r="D381" s="114" t="str">
        <f t="shared" si="5"/>
        <v>380|672</v>
      </c>
    </row>
    <row r="382" spans="2:4">
      <c r="B382" s="6">
        <v>381</v>
      </c>
      <c r="C382" s="114" t="s">
        <v>4410</v>
      </c>
      <c r="D382" s="114" t="str">
        <f t="shared" si="5"/>
        <v>381|673</v>
      </c>
    </row>
    <row r="383" spans="2:4">
      <c r="B383" s="6">
        <v>382</v>
      </c>
      <c r="C383" s="114" t="s">
        <v>4411</v>
      </c>
      <c r="D383" s="114" t="str">
        <f t="shared" si="5"/>
        <v>382|675</v>
      </c>
    </row>
    <row r="384" spans="2:4">
      <c r="B384" s="6">
        <v>383</v>
      </c>
      <c r="C384" s="114" t="s">
        <v>4412</v>
      </c>
      <c r="D384" s="114" t="str">
        <f t="shared" si="5"/>
        <v>383|676</v>
      </c>
    </row>
    <row r="385" spans="2:4">
      <c r="B385" s="6">
        <v>384</v>
      </c>
      <c r="C385" s="114" t="s">
        <v>4413</v>
      </c>
      <c r="D385" s="114" t="str">
        <f t="shared" si="5"/>
        <v>384|677</v>
      </c>
    </row>
    <row r="386" spans="2:4">
      <c r="B386" s="6">
        <v>385</v>
      </c>
      <c r="C386" s="114" t="s">
        <v>4414</v>
      </c>
      <c r="D386" s="114" t="str">
        <f t="shared" ref="D386:D449" si="6">B386&amp;"|"&amp;C386</f>
        <v>385|678</v>
      </c>
    </row>
    <row r="387" spans="2:4">
      <c r="B387" s="6">
        <v>386</v>
      </c>
      <c r="C387" s="114" t="s">
        <v>4415</v>
      </c>
      <c r="D387" s="114" t="str">
        <f t="shared" si="6"/>
        <v>386|679</v>
      </c>
    </row>
    <row r="388" spans="2:4">
      <c r="B388" s="6">
        <v>387</v>
      </c>
      <c r="C388" s="114" t="s">
        <v>4416</v>
      </c>
      <c r="D388" s="114" t="str">
        <f t="shared" si="6"/>
        <v>387|68</v>
      </c>
    </row>
    <row r="389" spans="2:4">
      <c r="B389" s="6">
        <v>388</v>
      </c>
      <c r="C389" s="114" t="s">
        <v>4417</v>
      </c>
      <c r="D389" s="114" t="str">
        <f t="shared" si="6"/>
        <v>388|680</v>
      </c>
    </row>
    <row r="390" spans="2:4">
      <c r="B390" s="6">
        <v>389</v>
      </c>
      <c r="C390" s="114" t="s">
        <v>4418</v>
      </c>
      <c r="D390" s="114" t="str">
        <f t="shared" si="6"/>
        <v>389|681</v>
      </c>
    </row>
    <row r="391" spans="2:4">
      <c r="B391" s="6">
        <v>390</v>
      </c>
      <c r="C391" s="114" t="s">
        <v>4419</v>
      </c>
      <c r="D391" s="114" t="str">
        <f t="shared" si="6"/>
        <v>390|682</v>
      </c>
    </row>
    <row r="392" spans="2:4">
      <c r="B392" s="6">
        <v>391</v>
      </c>
      <c r="C392" s="114" t="s">
        <v>4420</v>
      </c>
      <c r="D392" s="114" t="str">
        <f t="shared" si="6"/>
        <v>391|683</v>
      </c>
    </row>
    <row r="393" spans="2:4">
      <c r="B393" s="6">
        <v>392</v>
      </c>
      <c r="C393" s="114" t="s">
        <v>4421</v>
      </c>
      <c r="D393" s="114" t="str">
        <f t="shared" si="6"/>
        <v>392|684</v>
      </c>
    </row>
    <row r="394" spans="2:4">
      <c r="B394" s="6">
        <v>393</v>
      </c>
      <c r="C394" s="114" t="s">
        <v>4422</v>
      </c>
      <c r="D394" s="114" t="str">
        <f t="shared" si="6"/>
        <v>393|685</v>
      </c>
    </row>
    <row r="395" spans="2:4">
      <c r="B395" s="6">
        <v>394</v>
      </c>
      <c r="C395" s="114" t="s">
        <v>4423</v>
      </c>
      <c r="D395" s="114" t="str">
        <f t="shared" si="6"/>
        <v>394|686</v>
      </c>
    </row>
    <row r="396" spans="2:4">
      <c r="B396" s="6">
        <v>395</v>
      </c>
      <c r="C396" s="114" t="s">
        <v>4424</v>
      </c>
      <c r="D396" s="114" t="str">
        <f t="shared" si="6"/>
        <v>395|687</v>
      </c>
    </row>
    <row r="397" spans="2:4">
      <c r="B397" s="6">
        <v>396</v>
      </c>
      <c r="C397" s="114" t="s">
        <v>4425</v>
      </c>
      <c r="D397" s="114" t="str">
        <f t="shared" si="6"/>
        <v>396|688</v>
      </c>
    </row>
    <row r="398" spans="2:4">
      <c r="B398" s="6">
        <v>397</v>
      </c>
      <c r="C398" s="114" t="s">
        <v>4426</v>
      </c>
      <c r="D398" s="114" t="str">
        <f t="shared" si="6"/>
        <v>397|689</v>
      </c>
    </row>
    <row r="399" spans="2:4">
      <c r="B399" s="6">
        <v>398</v>
      </c>
      <c r="C399" s="114" t="s">
        <v>4427</v>
      </c>
      <c r="D399" s="114" t="str">
        <f t="shared" si="6"/>
        <v>398|69</v>
      </c>
    </row>
    <row r="400" spans="2:4">
      <c r="B400" s="6">
        <v>399</v>
      </c>
      <c r="C400" s="114" t="s">
        <v>4428</v>
      </c>
      <c r="D400" s="114" t="str">
        <f t="shared" si="6"/>
        <v>399|690</v>
      </c>
    </row>
    <row r="401" spans="2:4">
      <c r="B401" s="6">
        <v>400</v>
      </c>
      <c r="C401" s="114" t="s">
        <v>4429</v>
      </c>
      <c r="D401" s="114" t="str">
        <f t="shared" si="6"/>
        <v>400|692</v>
      </c>
    </row>
    <row r="402" spans="2:4">
      <c r="B402" s="6">
        <v>401</v>
      </c>
      <c r="C402" s="114" t="s">
        <v>4430</v>
      </c>
      <c r="D402" s="114" t="str">
        <f t="shared" si="6"/>
        <v>401|7</v>
      </c>
    </row>
    <row r="403" spans="2:4">
      <c r="B403" s="6">
        <v>402</v>
      </c>
      <c r="C403" s="114" t="s">
        <v>4431</v>
      </c>
      <c r="D403" s="114" t="str">
        <f t="shared" si="6"/>
        <v>402|70</v>
      </c>
    </row>
    <row r="404" spans="2:4">
      <c r="B404" s="6">
        <v>403</v>
      </c>
      <c r="C404" s="114" t="s">
        <v>4432</v>
      </c>
      <c r="D404" s="114" t="str">
        <f t="shared" si="6"/>
        <v>403|701</v>
      </c>
    </row>
    <row r="405" spans="2:4">
      <c r="B405" s="6">
        <v>404</v>
      </c>
      <c r="C405" s="114" t="s">
        <v>4433</v>
      </c>
      <c r="D405" s="114" t="str">
        <f t="shared" si="6"/>
        <v>404|702</v>
      </c>
    </row>
    <row r="406" spans="2:4">
      <c r="B406" s="6">
        <v>405</v>
      </c>
      <c r="C406" s="114" t="s">
        <v>4434</v>
      </c>
      <c r="D406" s="114" t="str">
        <f t="shared" si="6"/>
        <v>405|703</v>
      </c>
    </row>
    <row r="407" spans="2:4">
      <c r="B407" s="6">
        <v>406</v>
      </c>
      <c r="C407" s="114" t="s">
        <v>4435</v>
      </c>
      <c r="D407" s="114" t="str">
        <f t="shared" si="6"/>
        <v>406|704</v>
      </c>
    </row>
    <row r="408" spans="2:4">
      <c r="B408" s="6">
        <v>407</v>
      </c>
      <c r="C408" s="114" t="s">
        <v>4436</v>
      </c>
      <c r="D408" s="114" t="str">
        <f t="shared" si="6"/>
        <v>407|705</v>
      </c>
    </row>
    <row r="409" spans="2:4">
      <c r="B409" s="6">
        <v>408</v>
      </c>
      <c r="C409" s="114" t="s">
        <v>4437</v>
      </c>
      <c r="D409" s="114" t="str">
        <f t="shared" si="6"/>
        <v>408|706</v>
      </c>
    </row>
    <row r="410" spans="2:4">
      <c r="B410" s="6">
        <v>409</v>
      </c>
      <c r="C410" s="114" t="s">
        <v>4438</v>
      </c>
      <c r="D410" s="114" t="str">
        <f t="shared" si="6"/>
        <v>409|707</v>
      </c>
    </row>
    <row r="411" spans="2:4">
      <c r="B411" s="6">
        <v>410</v>
      </c>
      <c r="C411" s="114" t="s">
        <v>4439</v>
      </c>
      <c r="D411" s="114" t="str">
        <f t="shared" si="6"/>
        <v>410|708</v>
      </c>
    </row>
    <row r="412" spans="2:4">
      <c r="B412" s="6">
        <v>411</v>
      </c>
      <c r="C412" s="114" t="s">
        <v>4440</v>
      </c>
      <c r="D412" s="114" t="str">
        <f t="shared" si="6"/>
        <v>411|709</v>
      </c>
    </row>
    <row r="413" spans="2:4">
      <c r="B413" s="6">
        <v>412</v>
      </c>
      <c r="C413" s="114" t="s">
        <v>4441</v>
      </c>
      <c r="D413" s="114" t="str">
        <f t="shared" si="6"/>
        <v>412|71</v>
      </c>
    </row>
    <row r="414" spans="2:4">
      <c r="B414" s="6">
        <v>413</v>
      </c>
      <c r="C414" s="114" t="s">
        <v>4442</v>
      </c>
      <c r="D414" s="114" t="str">
        <f t="shared" si="6"/>
        <v>413|710</v>
      </c>
    </row>
    <row r="415" spans="2:4">
      <c r="B415" s="6">
        <v>414</v>
      </c>
      <c r="C415" s="114" t="s">
        <v>4443</v>
      </c>
      <c r="D415" s="114" t="str">
        <f t="shared" si="6"/>
        <v>414|711</v>
      </c>
    </row>
    <row r="416" spans="2:4">
      <c r="B416" s="6">
        <v>415</v>
      </c>
      <c r="C416" s="114" t="s">
        <v>4444</v>
      </c>
      <c r="D416" s="114" t="str">
        <f t="shared" si="6"/>
        <v>415|712</v>
      </c>
    </row>
    <row r="417" spans="2:4">
      <c r="B417" s="6">
        <v>416</v>
      </c>
      <c r="C417" s="114" t="s">
        <v>4445</v>
      </c>
      <c r="D417" s="114" t="str">
        <f t="shared" si="6"/>
        <v>416|713</v>
      </c>
    </row>
    <row r="418" spans="2:4">
      <c r="B418" s="6">
        <v>417</v>
      </c>
      <c r="C418" s="114" t="s">
        <v>4446</v>
      </c>
      <c r="D418" s="114" t="str">
        <f t="shared" si="6"/>
        <v>417|714</v>
      </c>
    </row>
    <row r="419" spans="2:4">
      <c r="B419" s="6">
        <v>418</v>
      </c>
      <c r="C419" s="114" t="s">
        <v>4447</v>
      </c>
      <c r="D419" s="114" t="str">
        <f t="shared" si="6"/>
        <v>418|715</v>
      </c>
    </row>
    <row r="420" spans="2:4">
      <c r="B420" s="6">
        <v>419</v>
      </c>
      <c r="C420" s="114" t="s">
        <v>4448</v>
      </c>
      <c r="D420" s="114" t="str">
        <f t="shared" si="6"/>
        <v>419|716</v>
      </c>
    </row>
    <row r="421" spans="2:4">
      <c r="B421" s="6">
        <v>420</v>
      </c>
      <c r="C421" s="114" t="s">
        <v>4449</v>
      </c>
      <c r="D421" s="114" t="str">
        <f t="shared" si="6"/>
        <v>420|717</v>
      </c>
    </row>
    <row r="422" spans="2:4">
      <c r="B422" s="6">
        <v>421</v>
      </c>
      <c r="C422" s="114" t="s">
        <v>4450</v>
      </c>
      <c r="D422" s="114" t="str">
        <f t="shared" si="6"/>
        <v>421|718</v>
      </c>
    </row>
    <row r="423" spans="2:4">
      <c r="B423" s="6">
        <v>422</v>
      </c>
      <c r="C423" s="114" t="s">
        <v>4451</v>
      </c>
      <c r="D423" s="114" t="str">
        <f t="shared" si="6"/>
        <v>422|719</v>
      </c>
    </row>
    <row r="424" spans="2:4">
      <c r="B424" s="6">
        <v>423</v>
      </c>
      <c r="C424" s="114" t="s">
        <v>4452</v>
      </c>
      <c r="D424" s="114" t="str">
        <f t="shared" si="6"/>
        <v>423|72</v>
      </c>
    </row>
    <row r="425" spans="2:4">
      <c r="B425" s="6">
        <v>424</v>
      </c>
      <c r="C425" s="114" t="s">
        <v>4453</v>
      </c>
      <c r="D425" s="114" t="str">
        <f t="shared" si="6"/>
        <v>424|720</v>
      </c>
    </row>
    <row r="426" spans="2:4">
      <c r="B426" s="6">
        <v>425</v>
      </c>
      <c r="C426" s="114" t="s">
        <v>4454</v>
      </c>
      <c r="D426" s="114" t="str">
        <f t="shared" si="6"/>
        <v>425|721</v>
      </c>
    </row>
    <row r="427" spans="2:4">
      <c r="B427" s="6">
        <v>426</v>
      </c>
      <c r="C427" s="114" t="s">
        <v>4455</v>
      </c>
      <c r="D427" s="114" t="str">
        <f t="shared" si="6"/>
        <v>426|722</v>
      </c>
    </row>
    <row r="428" spans="2:4">
      <c r="B428" s="6">
        <v>427</v>
      </c>
      <c r="C428" s="114" t="s">
        <v>4456</v>
      </c>
      <c r="D428" s="114" t="str">
        <f t="shared" si="6"/>
        <v>427|723</v>
      </c>
    </row>
    <row r="429" spans="2:4">
      <c r="B429" s="6">
        <v>428</v>
      </c>
      <c r="C429" s="114" t="s">
        <v>4457</v>
      </c>
      <c r="D429" s="114" t="str">
        <f t="shared" si="6"/>
        <v>428|724</v>
      </c>
    </row>
    <row r="430" spans="2:4">
      <c r="B430" s="6">
        <v>429</v>
      </c>
      <c r="C430" s="114" t="s">
        <v>4458</v>
      </c>
      <c r="D430" s="114" t="str">
        <f t="shared" si="6"/>
        <v>429|725</v>
      </c>
    </row>
    <row r="431" spans="2:4">
      <c r="B431" s="6">
        <v>430</v>
      </c>
      <c r="C431" s="114" t="s">
        <v>4459</v>
      </c>
      <c r="D431" s="114" t="str">
        <f t="shared" si="6"/>
        <v>430|726</v>
      </c>
    </row>
    <row r="432" spans="2:4">
      <c r="B432" s="6">
        <v>431</v>
      </c>
      <c r="C432" s="114" t="s">
        <v>4460</v>
      </c>
      <c r="D432" s="114" t="str">
        <f t="shared" si="6"/>
        <v>431|727</v>
      </c>
    </row>
    <row r="433" spans="2:4">
      <c r="B433" s="6">
        <v>432</v>
      </c>
      <c r="C433" s="114" t="s">
        <v>4461</v>
      </c>
      <c r="D433" s="114" t="str">
        <f t="shared" si="6"/>
        <v>432|728</v>
      </c>
    </row>
    <row r="434" spans="2:4">
      <c r="B434" s="6">
        <v>433</v>
      </c>
      <c r="C434" s="114" t="s">
        <v>4462</v>
      </c>
      <c r="D434" s="114" t="str">
        <f t="shared" si="6"/>
        <v>433|729</v>
      </c>
    </row>
    <row r="435" spans="2:4">
      <c r="B435" s="6">
        <v>434</v>
      </c>
      <c r="C435" s="114" t="s">
        <v>4463</v>
      </c>
      <c r="D435" s="114" t="str">
        <f t="shared" si="6"/>
        <v>434|73</v>
      </c>
    </row>
    <row r="436" spans="2:4">
      <c r="B436" s="6">
        <v>435</v>
      </c>
      <c r="C436" s="114" t="s">
        <v>4464</v>
      </c>
      <c r="D436" s="114" t="str">
        <f t="shared" si="6"/>
        <v>435|730</v>
      </c>
    </row>
    <row r="437" spans="2:4">
      <c r="B437" s="6">
        <v>436</v>
      </c>
      <c r="C437" s="114" t="s">
        <v>4465</v>
      </c>
      <c r="D437" s="114" t="str">
        <f t="shared" si="6"/>
        <v>436|731</v>
      </c>
    </row>
    <row r="438" spans="2:4">
      <c r="B438" s="6">
        <v>437</v>
      </c>
      <c r="C438" s="114" t="s">
        <v>4466</v>
      </c>
      <c r="D438" s="114" t="str">
        <f t="shared" si="6"/>
        <v>437|732</v>
      </c>
    </row>
    <row r="439" spans="2:4">
      <c r="B439" s="6">
        <v>438</v>
      </c>
      <c r="C439" s="114" t="s">
        <v>4467</v>
      </c>
      <c r="D439" s="114" t="str">
        <f t="shared" si="6"/>
        <v>438|733</v>
      </c>
    </row>
    <row r="440" spans="2:4">
      <c r="B440" s="6">
        <v>439</v>
      </c>
      <c r="C440" s="114" t="s">
        <v>4468</v>
      </c>
      <c r="D440" s="114" t="str">
        <f t="shared" si="6"/>
        <v>439|734</v>
      </c>
    </row>
    <row r="441" spans="2:4">
      <c r="B441" s="6">
        <v>440</v>
      </c>
      <c r="C441" s="114" t="s">
        <v>4469</v>
      </c>
      <c r="D441" s="114" t="str">
        <f t="shared" si="6"/>
        <v>440|735</v>
      </c>
    </row>
    <row r="442" spans="2:4">
      <c r="B442" s="6">
        <v>441</v>
      </c>
      <c r="C442" s="114" t="s">
        <v>4470</v>
      </c>
      <c r="D442" s="114" t="str">
        <f t="shared" si="6"/>
        <v>441|736</v>
      </c>
    </row>
    <row r="443" spans="2:4">
      <c r="B443" s="6">
        <v>442</v>
      </c>
      <c r="C443" s="114" t="s">
        <v>4471</v>
      </c>
      <c r="D443" s="114" t="str">
        <f t="shared" si="6"/>
        <v>442|737</v>
      </c>
    </row>
    <row r="444" spans="2:4">
      <c r="B444" s="6">
        <v>443</v>
      </c>
      <c r="C444" s="114" t="s">
        <v>4472</v>
      </c>
      <c r="D444" s="114" t="str">
        <f t="shared" si="6"/>
        <v>443|738</v>
      </c>
    </row>
    <row r="445" spans="2:4">
      <c r="B445" s="6">
        <v>444</v>
      </c>
      <c r="C445" s="114" t="s">
        <v>4473</v>
      </c>
      <c r="D445" s="114" t="str">
        <f t="shared" si="6"/>
        <v>444|739</v>
      </c>
    </row>
    <row r="446" spans="2:4">
      <c r="B446" s="6">
        <v>445</v>
      </c>
      <c r="C446" s="114" t="s">
        <v>4474</v>
      </c>
      <c r="D446" s="114" t="str">
        <f t="shared" si="6"/>
        <v>445|74</v>
      </c>
    </row>
    <row r="447" spans="2:4">
      <c r="B447" s="6">
        <v>446</v>
      </c>
      <c r="C447" s="114" t="s">
        <v>4475</v>
      </c>
      <c r="D447" s="114" t="str">
        <f t="shared" si="6"/>
        <v>446|740</v>
      </c>
    </row>
    <row r="448" spans="2:4">
      <c r="B448" s="6">
        <v>447</v>
      </c>
      <c r="C448" s="114" t="s">
        <v>4476</v>
      </c>
      <c r="D448" s="114" t="str">
        <f t="shared" si="6"/>
        <v>447|741</v>
      </c>
    </row>
    <row r="449" spans="2:4">
      <c r="B449" s="6">
        <v>448</v>
      </c>
      <c r="C449" s="114" t="s">
        <v>4477</v>
      </c>
      <c r="D449" s="114" t="str">
        <f t="shared" si="6"/>
        <v>448|742</v>
      </c>
    </row>
    <row r="450" spans="2:4">
      <c r="B450" s="6">
        <v>449</v>
      </c>
      <c r="C450" s="114" t="s">
        <v>4478</v>
      </c>
      <c r="D450" s="114" t="str">
        <f t="shared" ref="D450:D513" si="7">B450&amp;"|"&amp;C450</f>
        <v>449|743</v>
      </c>
    </row>
    <row r="451" spans="2:4">
      <c r="B451" s="6">
        <v>450</v>
      </c>
      <c r="C451" s="114" t="s">
        <v>4479</v>
      </c>
      <c r="D451" s="114" t="str">
        <f t="shared" si="7"/>
        <v>450|75</v>
      </c>
    </row>
    <row r="452" spans="2:4">
      <c r="B452" s="6">
        <v>451</v>
      </c>
      <c r="C452" s="114" t="s">
        <v>4480</v>
      </c>
      <c r="D452" s="114" t="str">
        <f t="shared" si="7"/>
        <v>451|76</v>
      </c>
    </row>
    <row r="453" spans="2:4">
      <c r="B453" s="6">
        <v>452</v>
      </c>
      <c r="C453" s="114" t="s">
        <v>4481</v>
      </c>
      <c r="D453" s="114" t="str">
        <f t="shared" si="7"/>
        <v>452|77</v>
      </c>
    </row>
    <row r="454" spans="2:4">
      <c r="B454" s="6">
        <v>453</v>
      </c>
      <c r="C454" s="114" t="s">
        <v>4482</v>
      </c>
      <c r="D454" s="114" t="str">
        <f t="shared" si="7"/>
        <v>453|78</v>
      </c>
    </row>
    <row r="455" spans="2:4">
      <c r="B455" s="6">
        <v>454</v>
      </c>
      <c r="C455" s="114" t="s">
        <v>4483</v>
      </c>
      <c r="D455" s="114" t="str">
        <f t="shared" si="7"/>
        <v>454|79</v>
      </c>
    </row>
    <row r="456" spans="2:4">
      <c r="B456" s="6">
        <v>455</v>
      </c>
      <c r="C456" s="114" t="s">
        <v>4484</v>
      </c>
      <c r="D456" s="114" t="str">
        <f t="shared" si="7"/>
        <v>455|8</v>
      </c>
    </row>
    <row r="457" spans="2:4">
      <c r="B457" s="6">
        <v>456</v>
      </c>
      <c r="C457" s="114" t="s">
        <v>4485</v>
      </c>
      <c r="D457" s="114" t="str">
        <f t="shared" si="7"/>
        <v>456|80</v>
      </c>
    </row>
    <row r="458" spans="2:4">
      <c r="B458" s="6">
        <v>457</v>
      </c>
      <c r="C458" s="114" t="s">
        <v>4486</v>
      </c>
      <c r="D458" s="114" t="str">
        <f t="shared" si="7"/>
        <v>457|801</v>
      </c>
    </row>
    <row r="459" spans="2:4">
      <c r="B459" s="6">
        <v>458</v>
      </c>
      <c r="C459" s="114" t="s">
        <v>4487</v>
      </c>
      <c r="D459" s="114" t="str">
        <f t="shared" si="7"/>
        <v>458|802</v>
      </c>
    </row>
    <row r="460" spans="2:4">
      <c r="B460" s="6">
        <v>459</v>
      </c>
      <c r="C460" s="114" t="s">
        <v>4488</v>
      </c>
      <c r="D460" s="114" t="str">
        <f t="shared" si="7"/>
        <v>459|803</v>
      </c>
    </row>
    <row r="461" spans="2:4">
      <c r="B461" s="6">
        <v>460</v>
      </c>
      <c r="C461" s="114" t="s">
        <v>4489</v>
      </c>
      <c r="D461" s="114" t="str">
        <f t="shared" si="7"/>
        <v>460|804</v>
      </c>
    </row>
    <row r="462" spans="2:4">
      <c r="B462" s="6">
        <v>461</v>
      </c>
      <c r="C462" s="114" t="s">
        <v>4490</v>
      </c>
      <c r="D462" s="114" t="str">
        <f t="shared" si="7"/>
        <v>461|805</v>
      </c>
    </row>
    <row r="463" spans="2:4">
      <c r="B463" s="6">
        <v>462</v>
      </c>
      <c r="C463" s="114" t="s">
        <v>4491</v>
      </c>
      <c r="D463" s="114" t="str">
        <f t="shared" si="7"/>
        <v>462|806</v>
      </c>
    </row>
    <row r="464" spans="2:4">
      <c r="B464" s="6">
        <v>463</v>
      </c>
      <c r="C464" s="114" t="s">
        <v>4492</v>
      </c>
      <c r="D464" s="114" t="str">
        <f t="shared" si="7"/>
        <v>463|807</v>
      </c>
    </row>
    <row r="465" spans="2:4">
      <c r="B465" s="6">
        <v>464</v>
      </c>
      <c r="C465" s="114" t="s">
        <v>4493</v>
      </c>
      <c r="D465" s="114" t="str">
        <f t="shared" si="7"/>
        <v>464|808</v>
      </c>
    </row>
    <row r="466" spans="2:4">
      <c r="B466" s="6">
        <v>465</v>
      </c>
      <c r="C466" s="114" t="s">
        <v>4494</v>
      </c>
      <c r="D466" s="114" t="str">
        <f t="shared" si="7"/>
        <v>465|81</v>
      </c>
    </row>
    <row r="467" spans="2:4">
      <c r="B467" s="6">
        <v>466</v>
      </c>
      <c r="C467" s="114" t="s">
        <v>4495</v>
      </c>
      <c r="D467" s="114" t="str">
        <f t="shared" si="7"/>
        <v>466|810</v>
      </c>
    </row>
    <row r="468" spans="2:4">
      <c r="B468" s="6">
        <v>467</v>
      </c>
      <c r="C468" s="114" t="s">
        <v>4496</v>
      </c>
      <c r="D468" s="114" t="str">
        <f t="shared" si="7"/>
        <v>467|811</v>
      </c>
    </row>
    <row r="469" spans="2:4">
      <c r="B469" s="6">
        <v>468</v>
      </c>
      <c r="C469" s="114" t="s">
        <v>4497</v>
      </c>
      <c r="D469" s="114" t="str">
        <f t="shared" si="7"/>
        <v>468|812</v>
      </c>
    </row>
    <row r="470" spans="2:4">
      <c r="B470" s="6">
        <v>469</v>
      </c>
      <c r="C470" s="114" t="s">
        <v>4498</v>
      </c>
      <c r="D470" s="114" t="str">
        <f t="shared" si="7"/>
        <v>469|813</v>
      </c>
    </row>
    <row r="471" spans="2:4">
      <c r="B471" s="6">
        <v>470</v>
      </c>
      <c r="C471" s="114" t="s">
        <v>4499</v>
      </c>
      <c r="D471" s="114" t="str">
        <f t="shared" si="7"/>
        <v>470|814</v>
      </c>
    </row>
    <row r="472" spans="2:4">
      <c r="B472" s="6">
        <v>471</v>
      </c>
      <c r="C472" s="114" t="s">
        <v>4500</v>
      </c>
      <c r="D472" s="114" t="str">
        <f t="shared" si="7"/>
        <v>471|815</v>
      </c>
    </row>
    <row r="473" spans="2:4">
      <c r="B473" s="6">
        <v>472</v>
      </c>
      <c r="C473" s="114" t="s">
        <v>4501</v>
      </c>
      <c r="D473" s="114" t="str">
        <f t="shared" si="7"/>
        <v>472|816</v>
      </c>
    </row>
    <row r="474" spans="2:4">
      <c r="B474" s="6">
        <v>473</v>
      </c>
      <c r="C474" s="114" t="s">
        <v>4502</v>
      </c>
      <c r="D474" s="114" t="str">
        <f t="shared" si="7"/>
        <v>473|817</v>
      </c>
    </row>
    <row r="475" spans="2:4">
      <c r="B475" s="6">
        <v>474</v>
      </c>
      <c r="C475" s="114" t="s">
        <v>4503</v>
      </c>
      <c r="D475" s="114" t="str">
        <f t="shared" si="7"/>
        <v>474|818</v>
      </c>
    </row>
    <row r="476" spans="2:4">
      <c r="B476" s="6">
        <v>475</v>
      </c>
      <c r="C476" s="114" t="s">
        <v>4504</v>
      </c>
      <c r="D476" s="114" t="str">
        <f t="shared" si="7"/>
        <v>475|819</v>
      </c>
    </row>
    <row r="477" spans="2:4">
      <c r="B477" s="6">
        <v>476</v>
      </c>
      <c r="C477" s="114" t="s">
        <v>4505</v>
      </c>
      <c r="D477" s="114" t="str">
        <f t="shared" si="7"/>
        <v>476|82</v>
      </c>
    </row>
    <row r="478" spans="2:4">
      <c r="B478" s="6">
        <v>477</v>
      </c>
      <c r="C478" s="114" t="s">
        <v>4506</v>
      </c>
      <c r="D478" s="114" t="str">
        <f t="shared" si="7"/>
        <v>477|820</v>
      </c>
    </row>
    <row r="479" spans="2:4">
      <c r="B479" s="6">
        <v>478</v>
      </c>
      <c r="C479" s="114" t="s">
        <v>4507</v>
      </c>
      <c r="D479" s="114" t="str">
        <f t="shared" si="7"/>
        <v>478|821</v>
      </c>
    </row>
    <row r="480" spans="2:4">
      <c r="B480" s="6">
        <v>479</v>
      </c>
      <c r="C480" s="114" t="s">
        <v>4508</v>
      </c>
      <c r="D480" s="114" t="str">
        <f t="shared" si="7"/>
        <v>479|822</v>
      </c>
    </row>
    <row r="481" spans="2:4">
      <c r="B481" s="6">
        <v>480</v>
      </c>
      <c r="C481" s="114" t="s">
        <v>4509</v>
      </c>
      <c r="D481" s="114" t="str">
        <f t="shared" si="7"/>
        <v>480|823</v>
      </c>
    </row>
    <row r="482" spans="2:4">
      <c r="B482" s="6">
        <v>481</v>
      </c>
      <c r="C482" s="114" t="s">
        <v>4510</v>
      </c>
      <c r="D482" s="114" t="str">
        <f t="shared" si="7"/>
        <v>481|824</v>
      </c>
    </row>
    <row r="483" spans="2:4">
      <c r="B483" s="6">
        <v>482</v>
      </c>
      <c r="C483" s="114" t="s">
        <v>4511</v>
      </c>
      <c r="D483" s="114" t="str">
        <f t="shared" si="7"/>
        <v>482|825</v>
      </c>
    </row>
    <row r="484" spans="2:4">
      <c r="B484" s="6">
        <v>483</v>
      </c>
      <c r="C484" s="114" t="s">
        <v>4512</v>
      </c>
      <c r="D484" s="114" t="str">
        <f t="shared" si="7"/>
        <v>483|826</v>
      </c>
    </row>
    <row r="485" spans="2:4">
      <c r="B485" s="6">
        <v>484</v>
      </c>
      <c r="C485" s="114" t="s">
        <v>4513</v>
      </c>
      <c r="D485" s="114" t="str">
        <f t="shared" si="7"/>
        <v>484|827</v>
      </c>
    </row>
    <row r="486" spans="2:4">
      <c r="B486" s="6">
        <v>485</v>
      </c>
      <c r="C486" s="114" t="s">
        <v>4514</v>
      </c>
      <c r="D486" s="114" t="str">
        <f t="shared" si="7"/>
        <v>485|828</v>
      </c>
    </row>
    <row r="487" spans="2:4">
      <c r="B487" s="6">
        <v>486</v>
      </c>
      <c r="C487" s="114" t="s">
        <v>4515</v>
      </c>
      <c r="D487" s="114" t="str">
        <f t="shared" si="7"/>
        <v>486|829</v>
      </c>
    </row>
    <row r="488" spans="2:4">
      <c r="B488" s="6">
        <v>487</v>
      </c>
      <c r="C488" s="114" t="s">
        <v>4516</v>
      </c>
      <c r="D488" s="114" t="str">
        <f t="shared" si="7"/>
        <v>487|83</v>
      </c>
    </row>
    <row r="489" spans="2:4">
      <c r="B489" s="6">
        <v>488</v>
      </c>
      <c r="C489" s="114" t="s">
        <v>4517</v>
      </c>
      <c r="D489" s="114" t="str">
        <f t="shared" si="7"/>
        <v>488|830</v>
      </c>
    </row>
    <row r="490" spans="2:4">
      <c r="B490" s="6">
        <v>489</v>
      </c>
      <c r="C490" s="114" t="s">
        <v>4518</v>
      </c>
      <c r="D490" s="114" t="str">
        <f t="shared" si="7"/>
        <v>489|831</v>
      </c>
    </row>
    <row r="491" spans="2:4">
      <c r="B491" s="6">
        <v>490</v>
      </c>
      <c r="C491" s="114" t="s">
        <v>4519</v>
      </c>
      <c r="D491" s="114" t="str">
        <f t="shared" si="7"/>
        <v>490|832</v>
      </c>
    </row>
    <row r="492" spans="2:4">
      <c r="B492" s="6">
        <v>491</v>
      </c>
      <c r="C492" s="114" t="s">
        <v>4520</v>
      </c>
      <c r="D492" s="114" t="str">
        <f t="shared" si="7"/>
        <v>491|833</v>
      </c>
    </row>
    <row r="493" spans="2:4">
      <c r="B493" s="6">
        <v>492</v>
      </c>
      <c r="C493" s="114" t="s">
        <v>4521</v>
      </c>
      <c r="D493" s="114" t="str">
        <f t="shared" si="7"/>
        <v>492|834</v>
      </c>
    </row>
    <row r="494" spans="2:4">
      <c r="B494" s="6">
        <v>493</v>
      </c>
      <c r="C494" s="114" t="s">
        <v>4522</v>
      </c>
      <c r="D494" s="114" t="str">
        <f t="shared" si="7"/>
        <v>493|835</v>
      </c>
    </row>
    <row r="495" spans="2:4">
      <c r="B495" s="6">
        <v>494</v>
      </c>
      <c r="C495" s="114" t="s">
        <v>4523</v>
      </c>
      <c r="D495" s="114" t="str">
        <f t="shared" si="7"/>
        <v>494|836</v>
      </c>
    </row>
    <row r="496" spans="2:4">
      <c r="B496" s="6">
        <v>495</v>
      </c>
      <c r="C496" s="114" t="s">
        <v>4524</v>
      </c>
      <c r="D496" s="114" t="str">
        <f t="shared" si="7"/>
        <v>495|837</v>
      </c>
    </row>
    <row r="497" spans="2:4">
      <c r="B497" s="6">
        <v>496</v>
      </c>
      <c r="C497" s="114" t="s">
        <v>4525</v>
      </c>
      <c r="D497" s="114" t="str">
        <f t="shared" si="7"/>
        <v>496|838</v>
      </c>
    </row>
    <row r="498" spans="2:4">
      <c r="B498" s="6">
        <v>497</v>
      </c>
      <c r="C498" s="114" t="s">
        <v>4526</v>
      </c>
      <c r="D498" s="114" t="str">
        <f t="shared" si="7"/>
        <v>497|839</v>
      </c>
    </row>
    <row r="499" spans="2:4">
      <c r="B499" s="6">
        <v>498</v>
      </c>
      <c r="C499" s="114" t="s">
        <v>4527</v>
      </c>
      <c r="D499" s="114" t="str">
        <f t="shared" si="7"/>
        <v>498|84</v>
      </c>
    </row>
    <row r="500" spans="2:4">
      <c r="B500" s="6">
        <v>499</v>
      </c>
      <c r="C500" s="114" t="s">
        <v>4528</v>
      </c>
      <c r="D500" s="114" t="str">
        <f t="shared" si="7"/>
        <v>499|840</v>
      </c>
    </row>
    <row r="501" spans="2:4">
      <c r="B501" s="6">
        <v>500</v>
      </c>
      <c r="C501" s="114" t="s">
        <v>4529</v>
      </c>
      <c r="D501" s="114" t="str">
        <f t="shared" si="7"/>
        <v>500|841</v>
      </c>
    </row>
    <row r="502" spans="2:4">
      <c r="B502" s="6">
        <v>501</v>
      </c>
      <c r="C502" s="114" t="s">
        <v>4530</v>
      </c>
      <c r="D502" s="114" t="str">
        <f t="shared" si="7"/>
        <v>501|842</v>
      </c>
    </row>
    <row r="503" spans="2:4">
      <c r="B503" s="6">
        <v>502</v>
      </c>
      <c r="C503" s="114" t="s">
        <v>4531</v>
      </c>
      <c r="D503" s="114" t="str">
        <f t="shared" si="7"/>
        <v>502|843</v>
      </c>
    </row>
    <row r="504" spans="2:4">
      <c r="B504" s="6">
        <v>503</v>
      </c>
      <c r="C504" s="114" t="s">
        <v>4532</v>
      </c>
      <c r="D504" s="114" t="str">
        <f t="shared" si="7"/>
        <v>503|844</v>
      </c>
    </row>
    <row r="505" spans="2:4">
      <c r="B505" s="6">
        <v>504</v>
      </c>
      <c r="C505" s="114" t="s">
        <v>4533</v>
      </c>
      <c r="D505" s="114" t="str">
        <f t="shared" si="7"/>
        <v>504|846</v>
      </c>
    </row>
    <row r="506" spans="2:4">
      <c r="B506" s="6">
        <v>505</v>
      </c>
      <c r="C506" s="114" t="s">
        <v>4534</v>
      </c>
      <c r="D506" s="114" t="str">
        <f t="shared" si="7"/>
        <v>505|847</v>
      </c>
    </row>
    <row r="507" spans="2:4">
      <c r="B507" s="6">
        <v>506</v>
      </c>
      <c r="C507" s="114" t="s">
        <v>4535</v>
      </c>
      <c r="D507" s="114" t="str">
        <f t="shared" si="7"/>
        <v>506|848</v>
      </c>
    </row>
    <row r="508" spans="2:4">
      <c r="B508" s="6">
        <v>507</v>
      </c>
      <c r="C508" s="114" t="s">
        <v>4536</v>
      </c>
      <c r="D508" s="114" t="str">
        <f t="shared" si="7"/>
        <v>507|849</v>
      </c>
    </row>
    <row r="509" spans="2:4">
      <c r="B509" s="6">
        <v>508</v>
      </c>
      <c r="C509" s="114" t="s">
        <v>4537</v>
      </c>
      <c r="D509" s="114" t="str">
        <f t="shared" si="7"/>
        <v>508|85</v>
      </c>
    </row>
    <row r="510" spans="2:4">
      <c r="B510" s="6">
        <v>509</v>
      </c>
      <c r="C510" s="114" t="s">
        <v>4538</v>
      </c>
      <c r="D510" s="114" t="str">
        <f t="shared" si="7"/>
        <v>509|850</v>
      </c>
    </row>
    <row r="511" spans="2:4">
      <c r="B511" s="6">
        <v>510</v>
      </c>
      <c r="C511" s="114" t="s">
        <v>4539</v>
      </c>
      <c r="D511" s="114" t="str">
        <f t="shared" si="7"/>
        <v>510|851</v>
      </c>
    </row>
    <row r="512" spans="2:4">
      <c r="B512" s="6">
        <v>511</v>
      </c>
      <c r="C512" s="114" t="s">
        <v>4540</v>
      </c>
      <c r="D512" s="114" t="str">
        <f t="shared" si="7"/>
        <v>511|852</v>
      </c>
    </row>
    <row r="513" spans="2:4">
      <c r="B513" s="6">
        <v>512</v>
      </c>
      <c r="C513" s="114" t="s">
        <v>4541</v>
      </c>
      <c r="D513" s="114" t="str">
        <f t="shared" si="7"/>
        <v>512|853</v>
      </c>
    </row>
    <row r="514" spans="2:4">
      <c r="B514" s="6">
        <v>513</v>
      </c>
      <c r="C514" s="114" t="s">
        <v>4542</v>
      </c>
      <c r="D514" s="114" t="str">
        <f t="shared" ref="D514:D577" si="8">B514&amp;"|"&amp;C514</f>
        <v>513|86</v>
      </c>
    </row>
    <row r="515" spans="2:4">
      <c r="B515" s="6">
        <v>514</v>
      </c>
      <c r="C515" s="114" t="s">
        <v>4543</v>
      </c>
      <c r="D515" s="114" t="str">
        <f t="shared" si="8"/>
        <v>514|87</v>
      </c>
    </row>
    <row r="516" spans="2:4">
      <c r="B516" s="6">
        <v>515</v>
      </c>
      <c r="C516" s="114" t="s">
        <v>4544</v>
      </c>
      <c r="D516" s="114" t="str">
        <f t="shared" si="8"/>
        <v>515|88</v>
      </c>
    </row>
    <row r="517" spans="2:4">
      <c r="B517" s="6">
        <v>516</v>
      </c>
      <c r="C517" s="114" t="s">
        <v>4545</v>
      </c>
      <c r="D517" s="114" t="str">
        <f t="shared" si="8"/>
        <v>516|89</v>
      </c>
    </row>
    <row r="518" spans="2:4">
      <c r="B518" s="6">
        <v>517</v>
      </c>
      <c r="C518" s="114" t="s">
        <v>4546</v>
      </c>
      <c r="D518" s="114" t="str">
        <f t="shared" si="8"/>
        <v>517|9</v>
      </c>
    </row>
    <row r="519" spans="2:4">
      <c r="B519" s="6">
        <v>518</v>
      </c>
      <c r="C519" s="114" t="s">
        <v>4547</v>
      </c>
      <c r="D519" s="114" t="str">
        <f t="shared" si="8"/>
        <v>518|90</v>
      </c>
    </row>
    <row r="520" spans="2:4">
      <c r="B520" s="6">
        <v>519</v>
      </c>
      <c r="C520" s="114" t="s">
        <v>4548</v>
      </c>
      <c r="D520" s="114" t="str">
        <f t="shared" si="8"/>
        <v>519|901</v>
      </c>
    </row>
    <row r="521" spans="2:4">
      <c r="B521" s="6">
        <v>520</v>
      </c>
      <c r="C521" s="114" t="s">
        <v>4549</v>
      </c>
      <c r="D521" s="114" t="str">
        <f t="shared" si="8"/>
        <v>520|902</v>
      </c>
    </row>
    <row r="522" spans="2:4">
      <c r="B522" s="6">
        <v>521</v>
      </c>
      <c r="C522" s="114" t="s">
        <v>4550</v>
      </c>
      <c r="D522" s="114" t="str">
        <f t="shared" si="8"/>
        <v>521|903</v>
      </c>
    </row>
    <row r="523" spans="2:4">
      <c r="B523" s="6">
        <v>522</v>
      </c>
      <c r="C523" s="114" t="s">
        <v>4551</v>
      </c>
      <c r="D523" s="114" t="str">
        <f t="shared" si="8"/>
        <v>522|904</v>
      </c>
    </row>
    <row r="524" spans="2:4">
      <c r="B524" s="6">
        <v>523</v>
      </c>
      <c r="C524" s="114" t="s">
        <v>4552</v>
      </c>
      <c r="D524" s="114" t="str">
        <f t="shared" si="8"/>
        <v>523|905</v>
      </c>
    </row>
    <row r="525" spans="2:4">
      <c r="B525" s="6">
        <v>524</v>
      </c>
      <c r="C525" s="114" t="s">
        <v>4553</v>
      </c>
      <c r="D525" s="114" t="str">
        <f t="shared" si="8"/>
        <v>524|907</v>
      </c>
    </row>
    <row r="526" spans="2:4">
      <c r="B526" s="6">
        <v>525</v>
      </c>
      <c r="C526" s="114" t="s">
        <v>4554</v>
      </c>
      <c r="D526" s="114" t="str">
        <f t="shared" si="8"/>
        <v>525|908</v>
      </c>
    </row>
    <row r="527" spans="2:4">
      <c r="B527" s="6">
        <v>526</v>
      </c>
      <c r="C527" s="114" t="s">
        <v>4555</v>
      </c>
      <c r="D527" s="114" t="str">
        <f t="shared" si="8"/>
        <v>526|909</v>
      </c>
    </row>
    <row r="528" spans="2:4">
      <c r="B528" s="6">
        <v>527</v>
      </c>
      <c r="C528" s="114" t="s">
        <v>4556</v>
      </c>
      <c r="D528" s="114" t="str">
        <f t="shared" si="8"/>
        <v>527|91</v>
      </c>
    </row>
    <row r="529" spans="2:4">
      <c r="B529" s="6">
        <v>528</v>
      </c>
      <c r="C529" s="114" t="s">
        <v>4557</v>
      </c>
      <c r="D529" s="114" t="str">
        <f t="shared" si="8"/>
        <v>528|910</v>
      </c>
    </row>
    <row r="530" spans="2:4">
      <c r="B530" s="6">
        <v>529</v>
      </c>
      <c r="C530" s="114" t="s">
        <v>4558</v>
      </c>
      <c r="D530" s="114" t="str">
        <f t="shared" si="8"/>
        <v>529|911</v>
      </c>
    </row>
    <row r="531" spans="2:4">
      <c r="B531" s="6">
        <v>530</v>
      </c>
      <c r="C531" s="114" t="s">
        <v>4559</v>
      </c>
      <c r="D531" s="114" t="str">
        <f t="shared" si="8"/>
        <v>530|912</v>
      </c>
    </row>
    <row r="532" spans="2:4">
      <c r="B532" s="6">
        <v>531</v>
      </c>
      <c r="C532" s="114" t="s">
        <v>4560</v>
      </c>
      <c r="D532" s="114" t="str">
        <f t="shared" si="8"/>
        <v>531|913</v>
      </c>
    </row>
    <row r="533" spans="2:4">
      <c r="B533" s="6">
        <v>532</v>
      </c>
      <c r="C533" s="114" t="s">
        <v>4561</v>
      </c>
      <c r="D533" s="114" t="str">
        <f t="shared" si="8"/>
        <v>532|914</v>
      </c>
    </row>
    <row r="534" spans="2:4">
      <c r="B534" s="6">
        <v>533</v>
      </c>
      <c r="C534" s="114" t="s">
        <v>4562</v>
      </c>
      <c r="D534" s="114" t="str">
        <f t="shared" si="8"/>
        <v>533|915</v>
      </c>
    </row>
    <row r="535" spans="2:4">
      <c r="B535" s="6">
        <v>534</v>
      </c>
      <c r="C535" s="114" t="s">
        <v>4563</v>
      </c>
      <c r="D535" s="114" t="str">
        <f t="shared" si="8"/>
        <v>534|916</v>
      </c>
    </row>
    <row r="536" spans="2:4">
      <c r="B536" s="6">
        <v>535</v>
      </c>
      <c r="C536" s="114" t="s">
        <v>4564</v>
      </c>
      <c r="D536" s="114" t="str">
        <f t="shared" si="8"/>
        <v>535|917</v>
      </c>
    </row>
    <row r="537" spans="2:4">
      <c r="B537" s="6">
        <v>536</v>
      </c>
      <c r="C537" s="114" t="s">
        <v>4565</v>
      </c>
      <c r="D537" s="114" t="str">
        <f t="shared" si="8"/>
        <v>536|918</v>
      </c>
    </row>
    <row r="538" spans="2:4">
      <c r="B538" s="6">
        <v>537</v>
      </c>
      <c r="C538" s="114" t="s">
        <v>4566</v>
      </c>
      <c r="D538" s="114" t="str">
        <f t="shared" si="8"/>
        <v>537|919</v>
      </c>
    </row>
    <row r="539" spans="2:4">
      <c r="B539" s="6">
        <v>538</v>
      </c>
      <c r="C539" s="114" t="s">
        <v>4567</v>
      </c>
      <c r="D539" s="114" t="str">
        <f t="shared" si="8"/>
        <v>538|92</v>
      </c>
    </row>
    <row r="540" spans="2:4">
      <c r="B540" s="6">
        <v>539</v>
      </c>
      <c r="C540" s="114" t="s">
        <v>4568</v>
      </c>
      <c r="D540" s="114" t="str">
        <f t="shared" si="8"/>
        <v>539|920</v>
      </c>
    </row>
    <row r="541" spans="2:4">
      <c r="B541" s="6">
        <v>540</v>
      </c>
      <c r="C541" s="114" t="s">
        <v>4569</v>
      </c>
      <c r="D541" s="114" t="str">
        <f t="shared" si="8"/>
        <v>540|921</v>
      </c>
    </row>
    <row r="542" spans="2:4">
      <c r="B542" s="6">
        <v>541</v>
      </c>
      <c r="C542" s="114" t="s">
        <v>4570</v>
      </c>
      <c r="D542" s="114" t="str">
        <f t="shared" si="8"/>
        <v>541|922</v>
      </c>
    </row>
    <row r="543" spans="2:4">
      <c r="B543" s="6">
        <v>542</v>
      </c>
      <c r="C543" s="114" t="s">
        <v>4571</v>
      </c>
      <c r="D543" s="114" t="str">
        <f t="shared" si="8"/>
        <v>542|923</v>
      </c>
    </row>
    <row r="544" spans="2:4">
      <c r="B544" s="6">
        <v>543</v>
      </c>
      <c r="C544" s="114" t="s">
        <v>4572</v>
      </c>
      <c r="D544" s="114" t="str">
        <f t="shared" si="8"/>
        <v>543|93</v>
      </c>
    </row>
    <row r="545" spans="2:4">
      <c r="B545" s="6">
        <v>544</v>
      </c>
      <c r="C545" s="114" t="s">
        <v>4573</v>
      </c>
      <c r="D545" s="114" t="str">
        <f t="shared" si="8"/>
        <v>544|94</v>
      </c>
    </row>
    <row r="546" spans="2:4">
      <c r="B546" s="6">
        <v>545</v>
      </c>
      <c r="C546" s="114" t="s">
        <v>4574</v>
      </c>
      <c r="D546" s="114" t="str">
        <f t="shared" si="8"/>
        <v>545|95</v>
      </c>
    </row>
    <row r="547" spans="2:4">
      <c r="B547" s="6">
        <v>546</v>
      </c>
      <c r="C547" s="114" t="s">
        <v>4575</v>
      </c>
      <c r="D547" s="114" t="str">
        <f t="shared" si="8"/>
        <v>546|96</v>
      </c>
    </row>
    <row r="548" spans="2:4">
      <c r="B548" s="6">
        <v>547</v>
      </c>
      <c r="C548" s="114" t="s">
        <v>4576</v>
      </c>
      <c r="D548" s="114" t="str">
        <f t="shared" si="8"/>
        <v>547|99</v>
      </c>
    </row>
    <row r="549" spans="2:4">
      <c r="B549" s="6">
        <v>548</v>
      </c>
      <c r="C549" s="114" t="s">
        <v>853</v>
      </c>
      <c r="D549" s="114" t="str">
        <f t="shared" si="8"/>
        <v>548|A</v>
      </c>
    </row>
    <row r="550" spans="2:4">
      <c r="B550" s="6">
        <v>549</v>
      </c>
      <c r="C550" s="114" t="s">
        <v>966</v>
      </c>
      <c r="D550" s="114" t="str">
        <f t="shared" si="8"/>
        <v>549|AA</v>
      </c>
    </row>
    <row r="551" spans="2:4">
      <c r="B551" s="6">
        <v>550</v>
      </c>
      <c r="C551" s="114" t="s">
        <v>476</v>
      </c>
      <c r="D551" s="114" t="str">
        <f t="shared" si="8"/>
        <v>550|AB</v>
      </c>
    </row>
    <row r="552" spans="2:4">
      <c r="B552" s="6">
        <v>551</v>
      </c>
      <c r="C552" s="114" t="s">
        <v>2550</v>
      </c>
      <c r="D552" s="114" t="str">
        <f t="shared" si="8"/>
        <v>551|ABR</v>
      </c>
    </row>
    <row r="553" spans="2:4">
      <c r="B553" s="6">
        <v>552</v>
      </c>
      <c r="C553" s="114" t="s">
        <v>899</v>
      </c>
      <c r="D553" s="114" t="str">
        <f t="shared" si="8"/>
        <v>552|AC</v>
      </c>
    </row>
    <row r="554" spans="2:4">
      <c r="B554" s="6">
        <v>553</v>
      </c>
      <c r="C554" s="114" t="s">
        <v>1064</v>
      </c>
      <c r="D554" s="114" t="str">
        <f t="shared" si="8"/>
        <v>553|ACT</v>
      </c>
    </row>
    <row r="555" spans="2:4">
      <c r="B555" s="6">
        <v>554</v>
      </c>
      <c r="C555" s="114" t="s">
        <v>764</v>
      </c>
      <c r="D555" s="114" t="str">
        <f t="shared" si="8"/>
        <v>554|AD</v>
      </c>
    </row>
    <row r="556" spans="2:4">
      <c r="B556" s="6">
        <v>555</v>
      </c>
      <c r="C556" s="114" t="s">
        <v>2076</v>
      </c>
      <c r="D556" s="114" t="str">
        <f t="shared" si="8"/>
        <v>555|AG</v>
      </c>
    </row>
    <row r="557" spans="2:4">
      <c r="B557" s="6">
        <v>556</v>
      </c>
      <c r="C557" s="114" t="s">
        <v>2664</v>
      </c>
      <c r="D557" s="114" t="str">
        <f t="shared" si="8"/>
        <v>556|AGN</v>
      </c>
    </row>
    <row r="558" spans="2:4">
      <c r="B558" s="6">
        <v>557</v>
      </c>
      <c r="C558" s="114" t="s">
        <v>619</v>
      </c>
      <c r="D558" s="114" t="str">
        <f t="shared" si="8"/>
        <v>557|AGS</v>
      </c>
    </row>
    <row r="559" spans="2:4">
      <c r="B559" s="6">
        <v>558</v>
      </c>
      <c r="C559" s="114" t="s">
        <v>784</v>
      </c>
      <c r="D559" s="114" t="str">
        <f t="shared" si="8"/>
        <v>558|AH</v>
      </c>
    </row>
    <row r="560" spans="2:4">
      <c r="B560" s="6">
        <v>559</v>
      </c>
      <c r="C560" s="114" t="s">
        <v>2239</v>
      </c>
      <c r="D560" s="114" t="str">
        <f t="shared" si="8"/>
        <v>559|AI</v>
      </c>
    </row>
    <row r="561" spans="2:4">
      <c r="B561" s="6">
        <v>560</v>
      </c>
      <c r="C561" s="114" t="s">
        <v>472</v>
      </c>
      <c r="D561" s="114" t="str">
        <f t="shared" si="8"/>
        <v>560|AK</v>
      </c>
    </row>
    <row r="562" spans="2:4">
      <c r="B562" s="6">
        <v>561</v>
      </c>
      <c r="C562" s="114" t="s">
        <v>2598</v>
      </c>
      <c r="D562" s="114" t="str">
        <f t="shared" si="8"/>
        <v>561|AKL</v>
      </c>
    </row>
    <row r="563" spans="2:4">
      <c r="B563" s="6">
        <v>562</v>
      </c>
      <c r="C563" s="114" t="s">
        <v>505</v>
      </c>
      <c r="D563" s="114" t="str">
        <f t="shared" si="8"/>
        <v>562|AL</v>
      </c>
    </row>
    <row r="564" spans="2:4">
      <c r="B564" s="6">
        <v>563</v>
      </c>
      <c r="C564" s="114" t="s">
        <v>2575</v>
      </c>
      <c r="D564" s="114" t="str">
        <f t="shared" si="8"/>
        <v>563|ALB</v>
      </c>
    </row>
    <row r="565" spans="2:4">
      <c r="B565" s="6">
        <v>564</v>
      </c>
      <c r="C565" s="114" t="s">
        <v>521</v>
      </c>
      <c r="D565" s="114" t="str">
        <f t="shared" si="8"/>
        <v>564|AM</v>
      </c>
    </row>
    <row r="566" spans="2:4">
      <c r="B566" s="6">
        <v>565</v>
      </c>
      <c r="C566" s="114" t="s">
        <v>812</v>
      </c>
      <c r="D566" s="114" t="str">
        <f t="shared" si="8"/>
        <v>565|AN</v>
      </c>
    </row>
    <row r="567" spans="2:4">
      <c r="B567" s="6">
        <v>566</v>
      </c>
      <c r="C567" s="114" t="s">
        <v>1156</v>
      </c>
      <c r="D567" s="114" t="str">
        <f t="shared" si="8"/>
        <v>566|ANE</v>
      </c>
    </row>
    <row r="568" spans="2:4">
      <c r="B568" s="6">
        <v>567</v>
      </c>
      <c r="C568" s="114" t="s">
        <v>2600</v>
      </c>
      <c r="D568" s="114" t="str">
        <f t="shared" si="8"/>
        <v>567|ANT</v>
      </c>
    </row>
    <row r="569" spans="2:4">
      <c r="B569" s="6">
        <v>568</v>
      </c>
      <c r="C569" s="114" t="s">
        <v>758</v>
      </c>
      <c r="D569" s="114" t="str">
        <f t="shared" si="8"/>
        <v>568|AO</v>
      </c>
    </row>
    <row r="570" spans="2:4">
      <c r="B570" s="6">
        <v>569</v>
      </c>
      <c r="C570" s="114" t="s">
        <v>891</v>
      </c>
      <c r="D570" s="114" t="str">
        <f t="shared" si="8"/>
        <v>569|AP</v>
      </c>
    </row>
    <row r="571" spans="2:4">
      <c r="B571" s="6">
        <v>570</v>
      </c>
      <c r="C571" s="114" t="s">
        <v>2552</v>
      </c>
      <c r="D571" s="114" t="str">
        <f t="shared" si="8"/>
        <v>570|APA</v>
      </c>
    </row>
    <row r="572" spans="2:4">
      <c r="B572" s="6">
        <v>571</v>
      </c>
      <c r="C572" s="114" t="s">
        <v>2789</v>
      </c>
      <c r="D572" s="114" t="str">
        <f t="shared" si="8"/>
        <v>571|APB</v>
      </c>
    </row>
    <row r="573" spans="2:4">
      <c r="B573" s="6">
        <v>572</v>
      </c>
      <c r="C573" s="114" t="s">
        <v>2791</v>
      </c>
      <c r="D573" s="114" t="str">
        <f t="shared" si="8"/>
        <v>572|APC</v>
      </c>
    </row>
    <row r="574" spans="2:4">
      <c r="B574" s="6">
        <v>573</v>
      </c>
      <c r="C574" s="114" t="s">
        <v>2793</v>
      </c>
      <c r="D574" s="114" t="str">
        <f t="shared" si="8"/>
        <v>573|APD</v>
      </c>
    </row>
    <row r="575" spans="2:4">
      <c r="B575" s="6">
        <v>574</v>
      </c>
      <c r="C575" s="114" t="s">
        <v>2795</v>
      </c>
      <c r="D575" s="114" t="str">
        <f t="shared" si="8"/>
        <v>574|APE</v>
      </c>
    </row>
    <row r="576" spans="2:4">
      <c r="B576" s="6">
        <v>575</v>
      </c>
      <c r="C576" s="114" t="s">
        <v>2797</v>
      </c>
      <c r="D576" s="114" t="str">
        <f t="shared" si="8"/>
        <v>575|APF</v>
      </c>
    </row>
    <row r="577" spans="2:4">
      <c r="B577" s="6">
        <v>576</v>
      </c>
      <c r="C577" s="114" t="s">
        <v>2799</v>
      </c>
      <c r="D577" s="114" t="str">
        <f t="shared" si="8"/>
        <v>576|APG</v>
      </c>
    </row>
    <row r="578" spans="2:4">
      <c r="B578" s="6">
        <v>577</v>
      </c>
      <c r="C578" s="114" t="s">
        <v>2801</v>
      </c>
      <c r="D578" s="114" t="str">
        <f t="shared" ref="D578:D641" si="9">B578&amp;"|"&amp;C578</f>
        <v>577|APH</v>
      </c>
    </row>
    <row r="579" spans="2:4">
      <c r="B579" s="6">
        <v>578</v>
      </c>
      <c r="C579" s="114" t="s">
        <v>2803</v>
      </c>
      <c r="D579" s="114" t="str">
        <f t="shared" si="9"/>
        <v>578|API</v>
      </c>
    </row>
    <row r="580" spans="2:4">
      <c r="B580" s="6">
        <v>579</v>
      </c>
      <c r="C580" s="114" t="s">
        <v>2805</v>
      </c>
      <c r="D580" s="114" t="str">
        <f t="shared" si="9"/>
        <v>579|APJ</v>
      </c>
    </row>
    <row r="581" spans="2:4">
      <c r="B581" s="6">
        <v>580</v>
      </c>
      <c r="C581" s="114" t="s">
        <v>2016</v>
      </c>
      <c r="D581" s="114" t="str">
        <f t="shared" si="9"/>
        <v>580|AQ</v>
      </c>
    </row>
    <row r="582" spans="2:4">
      <c r="B582" s="6">
        <v>581</v>
      </c>
      <c r="C582" s="114" t="s">
        <v>672</v>
      </c>
      <c r="D582" s="114" t="str">
        <f t="shared" si="9"/>
        <v>581|AR</v>
      </c>
    </row>
    <row r="583" spans="2:4">
      <c r="B583" s="6">
        <v>582</v>
      </c>
      <c r="C583" s="114" t="s">
        <v>814</v>
      </c>
      <c r="D583" s="114" t="str">
        <f t="shared" si="9"/>
        <v>582|AS</v>
      </c>
    </row>
    <row r="584" spans="2:4">
      <c r="B584" s="6">
        <v>583</v>
      </c>
      <c r="C584" s="114" t="s">
        <v>975</v>
      </c>
      <c r="D584" s="114" t="str">
        <f t="shared" si="9"/>
        <v>583|ASU</v>
      </c>
    </row>
    <row r="585" spans="2:4">
      <c r="B585" s="6">
        <v>584</v>
      </c>
      <c r="C585" s="114" t="s">
        <v>946</v>
      </c>
      <c r="D585" s="114" t="str">
        <f t="shared" si="9"/>
        <v>584|AT</v>
      </c>
    </row>
    <row r="586" spans="2:4">
      <c r="B586" s="6">
        <v>585</v>
      </c>
      <c r="C586" s="114" t="s">
        <v>1124</v>
      </c>
      <c r="D586" s="114" t="str">
        <f t="shared" si="9"/>
        <v>585|AUK</v>
      </c>
    </row>
    <row r="587" spans="2:4">
      <c r="B587" s="6">
        <v>586</v>
      </c>
      <c r="C587" s="114" t="s">
        <v>2507</v>
      </c>
      <c r="D587" s="114" t="str">
        <f t="shared" si="9"/>
        <v>586|AUR</v>
      </c>
    </row>
    <row r="588" spans="2:4">
      <c r="B588" s="6">
        <v>587</v>
      </c>
      <c r="C588" s="114" t="s">
        <v>2053</v>
      </c>
      <c r="D588" s="114" t="str">
        <f t="shared" si="9"/>
        <v>587|AV</v>
      </c>
    </row>
    <row r="589" spans="2:4">
      <c r="B589" s="6">
        <v>588</v>
      </c>
      <c r="C589" s="114" t="s">
        <v>948</v>
      </c>
      <c r="D589" s="114" t="str">
        <f t="shared" si="9"/>
        <v>588|AY</v>
      </c>
    </row>
    <row r="590" spans="2:4">
      <c r="B590" s="6">
        <v>589</v>
      </c>
      <c r="C590" s="114" t="s">
        <v>2331</v>
      </c>
      <c r="D590" s="114" t="str">
        <f t="shared" si="9"/>
        <v>589|AZ</v>
      </c>
    </row>
    <row r="591" spans="2:4">
      <c r="B591" s="6">
        <v>590</v>
      </c>
      <c r="C591" s="114" t="s">
        <v>832</v>
      </c>
      <c r="D591" s="114" t="str">
        <f t="shared" si="9"/>
        <v>590|B</v>
      </c>
    </row>
    <row r="592" spans="2:4">
      <c r="B592" s="6">
        <v>591</v>
      </c>
      <c r="C592" s="114" t="s">
        <v>501</v>
      </c>
      <c r="D592" s="114" t="str">
        <f t="shared" si="9"/>
        <v>591|BA</v>
      </c>
    </row>
    <row r="593" spans="2:4">
      <c r="B593" s="6">
        <v>592</v>
      </c>
      <c r="C593" s="114" t="s">
        <v>2963</v>
      </c>
      <c r="D593" s="114" t="str">
        <f t="shared" si="9"/>
        <v>592|BAA</v>
      </c>
    </row>
    <row r="594" spans="2:4">
      <c r="B594" s="6">
        <v>593</v>
      </c>
      <c r="C594" s="114" t="s">
        <v>2965</v>
      </c>
      <c r="D594" s="114" t="str">
        <f t="shared" si="9"/>
        <v>593|BAB</v>
      </c>
    </row>
    <row r="595" spans="2:4">
      <c r="B595" s="6">
        <v>594</v>
      </c>
      <c r="C595" s="114" t="s">
        <v>2967</v>
      </c>
      <c r="D595" s="114" t="str">
        <f t="shared" si="9"/>
        <v>594|BAC</v>
      </c>
    </row>
    <row r="596" spans="2:4">
      <c r="B596" s="6">
        <v>595</v>
      </c>
      <c r="C596" s="114" t="s">
        <v>2969</v>
      </c>
      <c r="D596" s="114" t="str">
        <f t="shared" si="9"/>
        <v>595|BAD</v>
      </c>
    </row>
    <row r="597" spans="2:4">
      <c r="B597" s="6">
        <v>596</v>
      </c>
      <c r="C597" s="114" t="s">
        <v>2971</v>
      </c>
      <c r="D597" s="114" t="str">
        <f t="shared" si="9"/>
        <v>596|BAE</v>
      </c>
    </row>
    <row r="598" spans="2:4">
      <c r="B598" s="6">
        <v>597</v>
      </c>
      <c r="C598" s="114" t="s">
        <v>2563</v>
      </c>
      <c r="D598" s="114" t="str">
        <f t="shared" si="9"/>
        <v>597|BAN</v>
      </c>
    </row>
    <row r="599" spans="2:4">
      <c r="B599" s="6">
        <v>598</v>
      </c>
      <c r="C599" s="114" t="s">
        <v>3093</v>
      </c>
      <c r="D599" s="114" t="str">
        <f t="shared" si="9"/>
        <v>598|BAR</v>
      </c>
    </row>
    <row r="600" spans="2:4">
      <c r="B600" s="6">
        <v>599</v>
      </c>
      <c r="C600" s="114" t="s">
        <v>1159</v>
      </c>
      <c r="D600" s="114" t="str">
        <f t="shared" si="9"/>
        <v>599|BAS</v>
      </c>
    </row>
    <row r="601" spans="2:4">
      <c r="B601" s="6">
        <v>600</v>
      </c>
      <c r="C601" s="114" t="s">
        <v>1877</v>
      </c>
      <c r="D601" s="114" t="str">
        <f t="shared" si="9"/>
        <v>600|BB</v>
      </c>
    </row>
    <row r="602" spans="2:4">
      <c r="B602" s="6">
        <v>601</v>
      </c>
      <c r="C602" s="114" t="s">
        <v>2809</v>
      </c>
      <c r="D602" s="114" t="str">
        <f t="shared" si="9"/>
        <v>601|BBE</v>
      </c>
    </row>
    <row r="603" spans="2:4">
      <c r="B603" s="6">
        <v>602</v>
      </c>
      <c r="C603" s="114" t="s">
        <v>2807</v>
      </c>
      <c r="D603" s="114" t="str">
        <f t="shared" si="9"/>
        <v>602|BBN</v>
      </c>
    </row>
    <row r="604" spans="2:4">
      <c r="B604" s="6">
        <v>603</v>
      </c>
      <c r="C604" s="114" t="s">
        <v>3046</v>
      </c>
      <c r="D604" s="114" t="str">
        <f t="shared" si="9"/>
        <v>603|BBY</v>
      </c>
    </row>
    <row r="605" spans="2:4">
      <c r="B605" s="6">
        <v>604</v>
      </c>
      <c r="C605" s="114" t="s">
        <v>621</v>
      </c>
      <c r="D605" s="114" t="str">
        <f t="shared" si="9"/>
        <v>604|BC</v>
      </c>
    </row>
    <row r="606" spans="2:4">
      <c r="B606" s="6">
        <v>605</v>
      </c>
      <c r="C606" s="114" t="s">
        <v>623</v>
      </c>
      <c r="D606" s="114" t="str">
        <f t="shared" si="9"/>
        <v>605|BCS</v>
      </c>
    </row>
    <row r="607" spans="2:4">
      <c r="B607" s="6">
        <v>606</v>
      </c>
      <c r="C607" s="114" t="s">
        <v>2235</v>
      </c>
      <c r="D607" s="114" t="str">
        <f t="shared" si="9"/>
        <v>606|BD</v>
      </c>
    </row>
    <row r="608" spans="2:4">
      <c r="B608" s="6">
        <v>607</v>
      </c>
      <c r="C608" s="114" t="s">
        <v>1879</v>
      </c>
      <c r="D608" s="114" t="str">
        <f t="shared" si="9"/>
        <v>607|BE</v>
      </c>
    </row>
    <row r="609" spans="2:4">
      <c r="B609" s="6">
        <v>608</v>
      </c>
      <c r="C609" s="114" t="s">
        <v>2554</v>
      </c>
      <c r="D609" s="114" t="str">
        <f t="shared" si="9"/>
        <v>608|BEN</v>
      </c>
    </row>
    <row r="610" spans="2:4">
      <c r="B610" s="6">
        <v>609</v>
      </c>
      <c r="C610" s="114" t="s">
        <v>1962</v>
      </c>
      <c r="D610" s="114" t="str">
        <f t="shared" si="9"/>
        <v>609|BG</v>
      </c>
    </row>
    <row r="611" spans="2:4">
      <c r="B611" s="6">
        <v>610</v>
      </c>
      <c r="C611" s="114" t="s">
        <v>2159</v>
      </c>
      <c r="D611" s="114" t="str">
        <f t="shared" si="9"/>
        <v>610|BH</v>
      </c>
    </row>
    <row r="612" spans="2:4">
      <c r="B612" s="6">
        <v>611</v>
      </c>
      <c r="C612" s="114" t="s">
        <v>1951</v>
      </c>
      <c r="D612" s="114" t="str">
        <f t="shared" si="9"/>
        <v>611|BI</v>
      </c>
    </row>
    <row r="613" spans="2:4">
      <c r="B613" s="6">
        <v>612</v>
      </c>
      <c r="C613" s="114" t="s">
        <v>2586</v>
      </c>
      <c r="D613" s="114" t="str">
        <f t="shared" si="9"/>
        <v>612|BIL</v>
      </c>
    </row>
    <row r="614" spans="2:4">
      <c r="B614" s="6">
        <v>613</v>
      </c>
      <c r="C614" s="114" t="s">
        <v>2127</v>
      </c>
      <c r="D614" s="114" t="str">
        <f t="shared" si="9"/>
        <v>613|BJ</v>
      </c>
    </row>
    <row r="615" spans="2:4">
      <c r="B615" s="6">
        <v>614</v>
      </c>
      <c r="C615" s="114" t="s">
        <v>2811</v>
      </c>
      <c r="D615" s="114" t="str">
        <f t="shared" si="9"/>
        <v>614|BKD</v>
      </c>
    </row>
    <row r="616" spans="2:4">
      <c r="B616" s="6">
        <v>615</v>
      </c>
      <c r="C616" s="114" t="s">
        <v>2815</v>
      </c>
      <c r="D616" s="114" t="str">
        <f t="shared" si="9"/>
        <v>615|BKH</v>
      </c>
    </row>
    <row r="617" spans="2:4">
      <c r="B617" s="6">
        <v>616</v>
      </c>
      <c r="C617" s="114" t="s">
        <v>2813</v>
      </c>
      <c r="D617" s="114" t="str">
        <f t="shared" si="9"/>
        <v>616|BKO</v>
      </c>
    </row>
    <row r="618" spans="2:4">
      <c r="B618" s="6">
        <v>617</v>
      </c>
      <c r="C618" s="114" t="s">
        <v>1247</v>
      </c>
      <c r="D618" s="114" t="str">
        <f t="shared" si="9"/>
        <v>617|BL</v>
      </c>
    </row>
    <row r="619" spans="2:4">
      <c r="B619" s="6">
        <v>618</v>
      </c>
      <c r="C619" s="114" t="s">
        <v>1326</v>
      </c>
      <c r="D619" s="114" t="str">
        <f t="shared" si="9"/>
        <v>618|BM</v>
      </c>
    </row>
    <row r="620" spans="2:4">
      <c r="B620" s="6">
        <v>619</v>
      </c>
      <c r="C620" s="114" t="s">
        <v>2819</v>
      </c>
      <c r="D620" s="114" t="str">
        <f t="shared" si="9"/>
        <v>619|BMB</v>
      </c>
    </row>
    <row r="621" spans="2:4">
      <c r="B621" s="6">
        <v>620</v>
      </c>
      <c r="C621" s="114" t="s">
        <v>2817</v>
      </c>
      <c r="D621" s="114" t="str">
        <f t="shared" si="9"/>
        <v>620|BME</v>
      </c>
    </row>
    <row r="622" spans="2:4">
      <c r="B622" s="6">
        <v>621</v>
      </c>
      <c r="C622" s="114" t="s">
        <v>1249</v>
      </c>
      <c r="D622" s="114" t="str">
        <f t="shared" si="9"/>
        <v>621|BN</v>
      </c>
    </row>
    <row r="623" spans="2:4">
      <c r="B623" s="6">
        <v>622</v>
      </c>
      <c r="C623" s="114" t="s">
        <v>2821</v>
      </c>
      <c r="D623" s="114" t="str">
        <f t="shared" si="9"/>
        <v>622|BNY</v>
      </c>
    </row>
    <row r="624" spans="2:4">
      <c r="B624" s="6">
        <v>623</v>
      </c>
      <c r="C624" s="114" t="s">
        <v>718</v>
      </c>
      <c r="D624" s="114" t="str">
        <f t="shared" si="9"/>
        <v>623|BO</v>
      </c>
    </row>
    <row r="625" spans="2:4">
      <c r="B625" s="6">
        <v>624</v>
      </c>
      <c r="C625" s="114" t="s">
        <v>2611</v>
      </c>
      <c r="D625" s="114" t="str">
        <f t="shared" si="9"/>
        <v>624|BOH</v>
      </c>
    </row>
    <row r="626" spans="2:4">
      <c r="B626" s="6">
        <v>625</v>
      </c>
      <c r="C626" s="114" t="s">
        <v>1126</v>
      </c>
      <c r="D626" s="114" t="str">
        <f t="shared" si="9"/>
        <v>625|BOP</v>
      </c>
    </row>
    <row r="627" spans="2:4">
      <c r="B627" s="6">
        <v>626</v>
      </c>
      <c r="C627" s="114" t="s">
        <v>1910</v>
      </c>
      <c r="D627" s="114" t="str">
        <f t="shared" si="9"/>
        <v>626|BP</v>
      </c>
    </row>
    <row r="628" spans="2:4">
      <c r="B628" s="6">
        <v>627</v>
      </c>
      <c r="C628" s="114" t="s">
        <v>2827</v>
      </c>
      <c r="D628" s="114" t="str">
        <f t="shared" si="9"/>
        <v>627|BPB</v>
      </c>
    </row>
    <row r="629" spans="2:4">
      <c r="B629" s="6">
        <v>628</v>
      </c>
      <c r="C629" s="114" t="s">
        <v>2825</v>
      </c>
      <c r="D629" s="114" t="str">
        <f t="shared" si="9"/>
        <v>628|BPV</v>
      </c>
    </row>
    <row r="630" spans="2:4">
      <c r="B630" s="6">
        <v>629</v>
      </c>
      <c r="C630" s="114" t="s">
        <v>2823</v>
      </c>
      <c r="D630" s="114" t="str">
        <f t="shared" si="9"/>
        <v>629|BPZ</v>
      </c>
    </row>
    <row r="631" spans="2:4">
      <c r="B631" s="6">
        <v>630</v>
      </c>
      <c r="C631" s="114" t="s">
        <v>560</v>
      </c>
      <c r="D631" s="114" t="str">
        <f t="shared" si="9"/>
        <v>630|BR</v>
      </c>
    </row>
    <row r="632" spans="2:4">
      <c r="B632" s="6">
        <v>631</v>
      </c>
      <c r="C632" s="114" t="s">
        <v>2829</v>
      </c>
      <c r="D632" s="114" t="str">
        <f t="shared" si="9"/>
        <v>631|BRA</v>
      </c>
    </row>
    <row r="633" spans="2:4">
      <c r="B633" s="6">
        <v>632</v>
      </c>
      <c r="C633" s="114" t="s">
        <v>3050</v>
      </c>
      <c r="D633" s="114" t="str">
        <f t="shared" si="9"/>
        <v>632|BRE</v>
      </c>
    </row>
    <row r="634" spans="2:4">
      <c r="B634" s="6">
        <v>633</v>
      </c>
      <c r="C634" s="114" t="s">
        <v>1161</v>
      </c>
      <c r="D634" s="114" t="str">
        <f t="shared" si="9"/>
        <v>633|BRI</v>
      </c>
    </row>
    <row r="635" spans="2:4">
      <c r="B635" s="6">
        <v>634</v>
      </c>
      <c r="C635" s="114" t="s">
        <v>1964</v>
      </c>
      <c r="D635" s="114" t="str">
        <f t="shared" si="9"/>
        <v>634|BS</v>
      </c>
    </row>
    <row r="636" spans="2:4">
      <c r="B636" s="6">
        <v>635</v>
      </c>
      <c r="C636" s="114" t="s">
        <v>3048</v>
      </c>
      <c r="D636" s="114" t="str">
        <f t="shared" si="9"/>
        <v>635|BST</v>
      </c>
    </row>
    <row r="637" spans="2:4">
      <c r="B637" s="6">
        <v>636</v>
      </c>
      <c r="C637" s="114" t="s">
        <v>2036</v>
      </c>
      <c r="D637" s="114" t="str">
        <f t="shared" si="9"/>
        <v>636|BT</v>
      </c>
    </row>
    <row r="638" spans="2:4">
      <c r="B638" s="6">
        <v>637</v>
      </c>
      <c r="C638" s="114" t="s">
        <v>2509</v>
      </c>
      <c r="D638" s="114" t="str">
        <f t="shared" si="9"/>
        <v>637|BTG</v>
      </c>
    </row>
    <row r="639" spans="2:4">
      <c r="B639" s="6">
        <v>638</v>
      </c>
      <c r="C639" s="114" t="s">
        <v>2539</v>
      </c>
      <c r="D639" s="114" t="str">
        <f t="shared" si="9"/>
        <v>638|BTN</v>
      </c>
    </row>
    <row r="640" spans="2:4">
      <c r="B640" s="6">
        <v>639</v>
      </c>
      <c r="C640" s="114" t="s">
        <v>527</v>
      </c>
      <c r="D640" s="114" t="str">
        <f t="shared" si="9"/>
        <v>639|BU</v>
      </c>
    </row>
    <row r="641" spans="2:4">
      <c r="B641" s="6">
        <v>640</v>
      </c>
      <c r="C641" s="114" t="s">
        <v>2647</v>
      </c>
      <c r="D641" s="114" t="str">
        <f t="shared" si="9"/>
        <v>640|BUK</v>
      </c>
    </row>
    <row r="642" spans="2:4">
      <c r="B642" s="6">
        <v>641</v>
      </c>
      <c r="C642" s="114" t="s">
        <v>2565</v>
      </c>
      <c r="D642" s="114" t="str">
        <f t="shared" ref="D642:D705" si="10">B642&amp;"|"&amp;C642</f>
        <v>641|BUL</v>
      </c>
    </row>
    <row r="643" spans="2:4">
      <c r="B643" s="6">
        <v>642</v>
      </c>
      <c r="C643" s="114" t="s">
        <v>2165</v>
      </c>
      <c r="D643" s="114" t="str">
        <f t="shared" si="10"/>
        <v>642|BV</v>
      </c>
    </row>
    <row r="644" spans="2:4">
      <c r="B644" s="6">
        <v>643</v>
      </c>
      <c r="C644" s="114" t="s">
        <v>1397</v>
      </c>
      <c r="D644" s="114" t="str">
        <f t="shared" si="10"/>
        <v>643|BW</v>
      </c>
    </row>
    <row r="645" spans="2:4">
      <c r="B645" s="6">
        <v>644</v>
      </c>
      <c r="C645" s="114" t="s">
        <v>955</v>
      </c>
      <c r="D645" s="114" t="str">
        <f t="shared" si="10"/>
        <v>644|BY</v>
      </c>
    </row>
    <row r="646" spans="2:4">
      <c r="B646" s="6">
        <v>645</v>
      </c>
      <c r="C646" s="114" t="s">
        <v>3024</v>
      </c>
      <c r="D646" s="114" t="str">
        <f t="shared" si="10"/>
        <v>645|BYT</v>
      </c>
    </row>
    <row r="647" spans="2:4">
      <c r="B647" s="6">
        <v>646</v>
      </c>
      <c r="C647" s="114" t="s">
        <v>1379</v>
      </c>
      <c r="D647" s="114" t="str">
        <f t="shared" si="10"/>
        <v>646|BZ</v>
      </c>
    </row>
    <row r="648" spans="2:4">
      <c r="B648" s="6">
        <v>647</v>
      </c>
      <c r="C648" s="114" t="s">
        <v>830</v>
      </c>
      <c r="D648" s="114" t="str">
        <f t="shared" si="10"/>
        <v>647|C</v>
      </c>
    </row>
    <row r="649" spans="2:4">
      <c r="B649" s="6">
        <v>648</v>
      </c>
      <c r="C649" s="114" t="s">
        <v>785</v>
      </c>
      <c r="D649" s="114" t="str">
        <f t="shared" si="10"/>
        <v>648|CA</v>
      </c>
    </row>
    <row r="650" spans="2:4">
      <c r="B650" s="6">
        <v>649</v>
      </c>
      <c r="C650" s="114" t="s">
        <v>3026</v>
      </c>
      <c r="D650" s="114" t="str">
        <f t="shared" si="10"/>
        <v>649|CAD</v>
      </c>
    </row>
    <row r="651" spans="2:4">
      <c r="B651" s="6">
        <v>650</v>
      </c>
      <c r="C651" s="114" t="s">
        <v>2541</v>
      </c>
      <c r="D651" s="114" t="str">
        <f t="shared" si="10"/>
        <v>650|CAG</v>
      </c>
    </row>
    <row r="652" spans="2:4">
      <c r="B652" s="6">
        <v>651</v>
      </c>
      <c r="C652" s="114" t="s">
        <v>1165</v>
      </c>
      <c r="D652" s="114" t="str">
        <f t="shared" si="10"/>
        <v>651|CAL</v>
      </c>
    </row>
    <row r="653" spans="2:4">
      <c r="B653" s="6">
        <v>652</v>
      </c>
      <c r="C653" s="114" t="s">
        <v>642</v>
      </c>
      <c r="D653" s="114" t="str">
        <f t="shared" si="10"/>
        <v>652|CAM</v>
      </c>
    </row>
    <row r="654" spans="2:4">
      <c r="B654" s="6">
        <v>653</v>
      </c>
      <c r="C654" s="114" t="s">
        <v>1142</v>
      </c>
      <c r="D654" s="114" t="str">
        <f t="shared" si="10"/>
        <v>653|CAN</v>
      </c>
    </row>
    <row r="655" spans="2:4">
      <c r="B655" s="6">
        <v>654</v>
      </c>
      <c r="C655" s="114" t="s">
        <v>2602</v>
      </c>
      <c r="D655" s="114" t="str">
        <f t="shared" si="10"/>
        <v>654|CAP</v>
      </c>
    </row>
    <row r="656" spans="2:4">
      <c r="B656" s="6">
        <v>655</v>
      </c>
      <c r="C656" s="114" t="s">
        <v>1168</v>
      </c>
      <c r="D656" s="114" t="str">
        <f t="shared" si="10"/>
        <v>655|CAS</v>
      </c>
    </row>
    <row r="657" spans="2:4">
      <c r="B657" s="6">
        <v>656</v>
      </c>
      <c r="C657" s="114" t="s">
        <v>2579</v>
      </c>
      <c r="D657" s="114" t="str">
        <f t="shared" si="10"/>
        <v>656|CAT</v>
      </c>
    </row>
    <row r="658" spans="2:4">
      <c r="B658" s="6">
        <v>657</v>
      </c>
      <c r="C658" s="114" t="s">
        <v>2511</v>
      </c>
      <c r="D658" s="114" t="str">
        <f t="shared" si="10"/>
        <v>657|CAV</v>
      </c>
    </row>
    <row r="659" spans="2:4">
      <c r="B659" s="6">
        <v>658</v>
      </c>
      <c r="C659" s="114" t="s">
        <v>477</v>
      </c>
      <c r="D659" s="114" t="str">
        <f t="shared" si="10"/>
        <v>658|CB</v>
      </c>
    </row>
    <row r="660" spans="2:4">
      <c r="B660" s="6">
        <v>659</v>
      </c>
      <c r="C660" s="114" t="s">
        <v>2831</v>
      </c>
      <c r="D660" s="114" t="str">
        <f t="shared" si="10"/>
        <v>659|CBU</v>
      </c>
    </row>
    <row r="661" spans="2:4">
      <c r="B661" s="6">
        <v>660</v>
      </c>
      <c r="C661" s="114" t="s">
        <v>2216</v>
      </c>
      <c r="D661" s="114" t="str">
        <f t="shared" si="10"/>
        <v>660|CC</v>
      </c>
    </row>
    <row r="662" spans="2:4">
      <c r="B662" s="6">
        <v>661</v>
      </c>
      <c r="C662" s="114" t="s">
        <v>2833</v>
      </c>
      <c r="D662" s="114" t="str">
        <f t="shared" si="10"/>
        <v>661|CCK</v>
      </c>
    </row>
    <row r="663" spans="2:4">
      <c r="B663" s="6">
        <v>662</v>
      </c>
      <c r="C663" s="114" t="s">
        <v>591</v>
      </c>
      <c r="D663" s="114" t="str">
        <f t="shared" si="10"/>
        <v>662|CE</v>
      </c>
    </row>
    <row r="664" spans="2:4">
      <c r="B664" s="6">
        <v>663</v>
      </c>
      <c r="C664" s="114" t="s">
        <v>2613</v>
      </c>
      <c r="D664" s="114" t="str">
        <f t="shared" si="10"/>
        <v>663|CEB</v>
      </c>
    </row>
    <row r="665" spans="2:4">
      <c r="B665" s="6">
        <v>664</v>
      </c>
      <c r="C665" s="114" t="s">
        <v>786</v>
      </c>
      <c r="D665" s="114" t="str">
        <f t="shared" si="10"/>
        <v>664|CH</v>
      </c>
    </row>
    <row r="666" spans="2:4">
      <c r="B666" s="6">
        <v>665</v>
      </c>
      <c r="C666" s="114" t="s">
        <v>2674</v>
      </c>
      <c r="D666" s="114" t="str">
        <f t="shared" si="10"/>
        <v>665|CHA</v>
      </c>
    </row>
    <row r="667" spans="2:4">
      <c r="B667" s="6">
        <v>666</v>
      </c>
      <c r="C667" s="114" t="s">
        <v>625</v>
      </c>
      <c r="D667" s="114" t="str">
        <f t="shared" si="10"/>
        <v>666|CHH</v>
      </c>
    </row>
    <row r="668" spans="2:4">
      <c r="B668" s="6">
        <v>667</v>
      </c>
      <c r="C668" s="114" t="s">
        <v>1163</v>
      </c>
      <c r="D668" s="114" t="str">
        <f t="shared" si="10"/>
        <v>667|CHL</v>
      </c>
    </row>
    <row r="669" spans="2:4">
      <c r="B669" s="6">
        <v>668</v>
      </c>
      <c r="C669" s="114" t="s">
        <v>644</v>
      </c>
      <c r="D669" s="114" t="str">
        <f t="shared" si="10"/>
        <v>668|CHS</v>
      </c>
    </row>
    <row r="670" spans="2:4">
      <c r="B670" s="6">
        <v>669</v>
      </c>
      <c r="C670" s="114" t="s">
        <v>801</v>
      </c>
      <c r="D670" s="114" t="str">
        <f t="shared" si="10"/>
        <v>669|CI</v>
      </c>
    </row>
    <row r="671" spans="2:4">
      <c r="B671" s="6">
        <v>670</v>
      </c>
      <c r="C671" s="114" t="s">
        <v>1171</v>
      </c>
      <c r="D671" s="114" t="str">
        <f t="shared" si="10"/>
        <v>670|CIM</v>
      </c>
    </row>
    <row r="672" spans="2:4">
      <c r="B672" s="6">
        <v>671</v>
      </c>
      <c r="C672" s="114" t="s">
        <v>2162</v>
      </c>
      <c r="D672" s="114" t="str">
        <f t="shared" si="10"/>
        <v>671|CJ</v>
      </c>
    </row>
    <row r="673" spans="2:4">
      <c r="B673" s="6">
        <v>672</v>
      </c>
      <c r="C673" s="114" t="s">
        <v>2835</v>
      </c>
      <c r="D673" s="114" t="str">
        <f t="shared" si="10"/>
        <v>672|CJH</v>
      </c>
    </row>
    <row r="674" spans="2:4">
      <c r="B674" s="6">
        <v>673</v>
      </c>
      <c r="C674" s="114" t="s">
        <v>523</v>
      </c>
      <c r="D674" s="114" t="str">
        <f t="shared" si="10"/>
        <v>673|CK</v>
      </c>
    </row>
    <row r="675" spans="2:4">
      <c r="B675" s="6">
        <v>674</v>
      </c>
      <c r="C675" s="114" t="s">
        <v>1030</v>
      </c>
      <c r="D675" s="114" t="str">
        <f t="shared" si="10"/>
        <v>674|CL</v>
      </c>
    </row>
    <row r="676" spans="2:4">
      <c r="B676" s="6">
        <v>675</v>
      </c>
      <c r="C676" s="114" t="s">
        <v>754</v>
      </c>
      <c r="D676" s="114" t="str">
        <f t="shared" si="10"/>
        <v>675|CN</v>
      </c>
    </row>
    <row r="677" spans="2:4">
      <c r="B677" s="6">
        <v>676</v>
      </c>
      <c r="C677" s="114" t="s">
        <v>802</v>
      </c>
      <c r="D677" s="114" t="str">
        <f t="shared" si="10"/>
        <v>676|CO</v>
      </c>
    </row>
    <row r="678" spans="2:4">
      <c r="B678" s="6">
        <v>677</v>
      </c>
      <c r="C678" s="114" t="s">
        <v>627</v>
      </c>
      <c r="D678" s="114" t="str">
        <f t="shared" si="10"/>
        <v>677|COA</v>
      </c>
    </row>
    <row r="679" spans="2:4">
      <c r="B679" s="6">
        <v>678</v>
      </c>
      <c r="C679" s="114" t="s">
        <v>596</v>
      </c>
      <c r="D679" s="114" t="str">
        <f t="shared" si="10"/>
        <v>678|COL</v>
      </c>
    </row>
    <row r="680" spans="2:4">
      <c r="B680" s="6">
        <v>679</v>
      </c>
      <c r="C680" s="114" t="s">
        <v>2655</v>
      </c>
      <c r="D680" s="114" t="str">
        <f t="shared" si="10"/>
        <v>679|COM</v>
      </c>
    </row>
    <row r="681" spans="2:4">
      <c r="B681" s="6">
        <v>680</v>
      </c>
      <c r="C681" s="114" t="s">
        <v>2837</v>
      </c>
      <c r="D681" s="114" t="str">
        <f t="shared" si="10"/>
        <v>680|CPE</v>
      </c>
    </row>
    <row r="682" spans="2:4">
      <c r="B682" s="6">
        <v>681</v>
      </c>
      <c r="C682" s="114" t="s">
        <v>2839</v>
      </c>
      <c r="D682" s="114" t="str">
        <f t="shared" si="10"/>
        <v>681|CPI</v>
      </c>
    </row>
    <row r="683" spans="2:4">
      <c r="B683" s="6">
        <v>682</v>
      </c>
      <c r="C683" s="114" t="s">
        <v>1087</v>
      </c>
      <c r="D683" s="114" t="str">
        <f t="shared" si="10"/>
        <v>682|CPK</v>
      </c>
    </row>
    <row r="684" spans="2:4">
      <c r="B684" s="6">
        <v>683</v>
      </c>
      <c r="C684" s="114" t="s">
        <v>1086</v>
      </c>
      <c r="D684" s="114" t="str">
        <f t="shared" si="10"/>
        <v>683|CPM</v>
      </c>
    </row>
    <row r="685" spans="2:4">
      <c r="B685" s="6">
        <v>684</v>
      </c>
      <c r="C685" s="114" t="s">
        <v>2841</v>
      </c>
      <c r="D685" s="114" t="str">
        <f t="shared" si="10"/>
        <v>684|CPR</v>
      </c>
    </row>
    <row r="686" spans="2:4">
      <c r="B686" s="6">
        <v>685</v>
      </c>
      <c r="C686" s="114" t="s">
        <v>2362</v>
      </c>
      <c r="D686" s="114" t="str">
        <f t="shared" si="10"/>
        <v>685|CQ</v>
      </c>
    </row>
    <row r="687" spans="2:4">
      <c r="B687" s="6">
        <v>686</v>
      </c>
      <c r="C687" s="114" t="s">
        <v>1967</v>
      </c>
      <c r="D687" s="114" t="str">
        <f t="shared" si="10"/>
        <v>686|CR</v>
      </c>
    </row>
    <row r="688" spans="2:4">
      <c r="B688" s="6">
        <v>687</v>
      </c>
      <c r="C688" s="114" t="s">
        <v>1173</v>
      </c>
      <c r="D688" s="114" t="str">
        <f t="shared" si="10"/>
        <v>687|CRI</v>
      </c>
    </row>
    <row r="689" spans="2:4">
      <c r="B689" s="6">
        <v>688</v>
      </c>
      <c r="C689" s="114" t="s">
        <v>3898</v>
      </c>
      <c r="D689" s="114" t="str">
        <f t="shared" si="10"/>
        <v>688|Cs</v>
      </c>
    </row>
    <row r="690" spans="2:4">
      <c r="B690" s="6">
        <v>689</v>
      </c>
      <c r="C690" s="114" t="s">
        <v>1915</v>
      </c>
      <c r="D690" s="114" t="str">
        <f t="shared" si="10"/>
        <v>689|CS</v>
      </c>
    </row>
    <row r="691" spans="2:4">
      <c r="B691" s="6">
        <v>690</v>
      </c>
      <c r="C691" s="114" t="s">
        <v>2843</v>
      </c>
      <c r="D691" s="114" t="str">
        <f t="shared" si="10"/>
        <v>690|CST</v>
      </c>
    </row>
    <row r="692" spans="2:4">
      <c r="B692" s="6">
        <v>691</v>
      </c>
      <c r="C692" s="114" t="s">
        <v>533</v>
      </c>
      <c r="D692" s="114" t="str">
        <f t="shared" si="10"/>
        <v>691|CT</v>
      </c>
    </row>
    <row r="693" spans="2:4">
      <c r="B693" s="6">
        <v>692</v>
      </c>
      <c r="C693" s="114" t="s">
        <v>2845</v>
      </c>
      <c r="D693" s="114" t="str">
        <f t="shared" si="10"/>
        <v>692|CTA</v>
      </c>
    </row>
    <row r="694" spans="2:4">
      <c r="B694" s="6">
        <v>693</v>
      </c>
      <c r="C694" s="114" t="s">
        <v>740</v>
      </c>
      <c r="D694" s="114" t="str">
        <f t="shared" si="10"/>
        <v>693|CU</v>
      </c>
    </row>
    <row r="695" spans="2:4">
      <c r="B695" s="6">
        <v>694</v>
      </c>
      <c r="C695" s="114" t="s">
        <v>2166</v>
      </c>
      <c r="D695" s="114" t="str">
        <f t="shared" si="10"/>
        <v>694|CV</v>
      </c>
    </row>
    <row r="696" spans="2:4">
      <c r="B696" s="6">
        <v>695</v>
      </c>
      <c r="C696" s="114" t="s">
        <v>1917</v>
      </c>
      <c r="D696" s="114" t="str">
        <f t="shared" si="10"/>
        <v>695|CW</v>
      </c>
    </row>
    <row r="697" spans="2:4">
      <c r="B697" s="6">
        <v>696</v>
      </c>
      <c r="C697" s="114" t="s">
        <v>2676</v>
      </c>
      <c r="D697" s="114" t="str">
        <f t="shared" si="10"/>
        <v>696|CYI</v>
      </c>
    </row>
    <row r="698" spans="2:4">
      <c r="B698" s="6">
        <v>697</v>
      </c>
      <c r="C698" s="114" t="s">
        <v>2044</v>
      </c>
      <c r="D698" s="114" t="str">
        <f t="shared" si="10"/>
        <v>697|CZ</v>
      </c>
    </row>
    <row r="699" spans="2:4">
      <c r="B699" s="6">
        <v>698</v>
      </c>
      <c r="C699" s="114" t="s">
        <v>857</v>
      </c>
      <c r="D699" s="114" t="str">
        <f t="shared" si="10"/>
        <v>698|D</v>
      </c>
    </row>
    <row r="700" spans="2:4">
      <c r="B700" s="6">
        <v>699</v>
      </c>
      <c r="C700" s="114" t="s">
        <v>760</v>
      </c>
      <c r="D700" s="114" t="str">
        <f t="shared" si="10"/>
        <v>699|DA</v>
      </c>
    </row>
    <row r="701" spans="2:4">
      <c r="B701" s="6">
        <v>700</v>
      </c>
      <c r="C701" s="114" t="s">
        <v>2661</v>
      </c>
      <c r="D701" s="114" t="str">
        <f t="shared" si="10"/>
        <v>700|DAO</v>
      </c>
    </row>
    <row r="702" spans="2:4">
      <c r="B702" s="6">
        <v>701</v>
      </c>
      <c r="C702" s="114" t="s">
        <v>2659</v>
      </c>
      <c r="D702" s="114" t="str">
        <f t="shared" si="10"/>
        <v>701|DAS</v>
      </c>
    </row>
    <row r="703" spans="2:4">
      <c r="B703" s="6">
        <v>702</v>
      </c>
      <c r="C703" s="114" t="s">
        <v>2657</v>
      </c>
      <c r="D703" s="114" t="str">
        <f t="shared" si="10"/>
        <v>702|DAV</v>
      </c>
    </row>
    <row r="704" spans="2:4">
      <c r="B704" s="6">
        <v>703</v>
      </c>
      <c r="C704" s="114" t="s">
        <v>2178</v>
      </c>
      <c r="D704" s="114" t="str">
        <f t="shared" si="10"/>
        <v>703|DB</v>
      </c>
    </row>
    <row r="705" spans="2:4">
      <c r="B705" s="6">
        <v>704</v>
      </c>
      <c r="C705" s="114" t="s">
        <v>1179</v>
      </c>
      <c r="D705" s="114" t="str">
        <f t="shared" si="10"/>
        <v>704|DBI</v>
      </c>
    </row>
    <row r="706" spans="2:4">
      <c r="B706" s="6">
        <v>705</v>
      </c>
      <c r="C706" s="114" t="s">
        <v>1042</v>
      </c>
      <c r="D706" s="114" t="str">
        <f t="shared" ref="D706:D769" si="11">B706&amp;"|"&amp;C706</f>
        <v>705|DC</v>
      </c>
    </row>
    <row r="707" spans="2:4">
      <c r="B707" s="6">
        <v>706</v>
      </c>
      <c r="C707" s="114" t="s">
        <v>2849</v>
      </c>
      <c r="D707" s="114" t="str">
        <f t="shared" si="11"/>
        <v>706|DCH</v>
      </c>
    </row>
    <row r="708" spans="2:4">
      <c r="B708" s="6">
        <v>707</v>
      </c>
      <c r="C708" s="114" t="s">
        <v>2847</v>
      </c>
      <c r="D708" s="114" t="str">
        <f t="shared" si="11"/>
        <v>707|DDO</v>
      </c>
    </row>
    <row r="709" spans="2:4">
      <c r="B709" s="6">
        <v>708</v>
      </c>
      <c r="C709" s="114" t="s">
        <v>2309</v>
      </c>
      <c r="D709" s="114" t="str">
        <f t="shared" si="11"/>
        <v>708|DE</v>
      </c>
    </row>
    <row r="710" spans="2:4">
      <c r="B710" s="6">
        <v>709</v>
      </c>
      <c r="C710" s="114" t="s">
        <v>3052</v>
      </c>
      <c r="D710" s="114" t="str">
        <f t="shared" si="11"/>
        <v>709|DET</v>
      </c>
    </row>
    <row r="711" spans="2:4">
      <c r="B711" s="6">
        <v>710</v>
      </c>
      <c r="C711" s="114" t="s">
        <v>598</v>
      </c>
      <c r="D711" s="114" t="str">
        <f t="shared" si="11"/>
        <v>710|DF</v>
      </c>
    </row>
    <row r="712" spans="2:4">
      <c r="B712" s="6">
        <v>711</v>
      </c>
      <c r="C712" s="114" t="s">
        <v>629</v>
      </c>
      <c r="D712" s="114" t="str">
        <f t="shared" si="11"/>
        <v>711|DGO</v>
      </c>
    </row>
    <row r="713" spans="2:4">
      <c r="B713" s="6">
        <v>712</v>
      </c>
      <c r="C713" s="114" t="s">
        <v>2170</v>
      </c>
      <c r="D713" s="114" t="str">
        <f t="shared" si="11"/>
        <v>712|DJ</v>
      </c>
    </row>
    <row r="714" spans="2:4">
      <c r="B714" s="6">
        <v>713</v>
      </c>
      <c r="C714" s="114" t="s">
        <v>2853</v>
      </c>
      <c r="D714" s="114" t="str">
        <f t="shared" si="11"/>
        <v>713|DKL</v>
      </c>
    </row>
    <row r="715" spans="2:4">
      <c r="B715" s="6">
        <v>714</v>
      </c>
      <c r="C715" s="114" t="s">
        <v>3028</v>
      </c>
      <c r="D715" s="114" t="str">
        <f t="shared" si="11"/>
        <v>714|DKU</v>
      </c>
    </row>
    <row r="716" spans="2:4">
      <c r="B716" s="6">
        <v>715</v>
      </c>
      <c r="C716" s="114" t="s">
        <v>2851</v>
      </c>
      <c r="D716" s="114" t="str">
        <f t="shared" si="11"/>
        <v>715|DKV</v>
      </c>
    </row>
    <row r="717" spans="2:4">
      <c r="B717" s="6">
        <v>716</v>
      </c>
      <c r="C717" s="114" t="s">
        <v>1327</v>
      </c>
      <c r="D717" s="114" t="str">
        <f t="shared" si="11"/>
        <v>716|DL</v>
      </c>
    </row>
    <row r="718" spans="2:4">
      <c r="B718" s="6">
        <v>717</v>
      </c>
      <c r="C718" s="114" t="s">
        <v>2271</v>
      </c>
      <c r="D718" s="114" t="str">
        <f t="shared" si="11"/>
        <v>717|DN</v>
      </c>
    </row>
    <row r="719" spans="2:4">
      <c r="B719" s="6">
        <v>718</v>
      </c>
      <c r="C719" s="114" t="s">
        <v>1381</v>
      </c>
      <c r="D719" s="114" t="str">
        <f t="shared" si="11"/>
        <v>718|DO</v>
      </c>
    </row>
    <row r="720" spans="2:4">
      <c r="B720" s="6">
        <v>719</v>
      </c>
      <c r="C720" s="114" t="s">
        <v>1175</v>
      </c>
      <c r="D720" s="114" t="str">
        <f t="shared" si="11"/>
        <v>719|DON</v>
      </c>
    </row>
    <row r="721" spans="2:4">
      <c r="B721" s="6">
        <v>720</v>
      </c>
      <c r="C721" s="114" t="s">
        <v>2857</v>
      </c>
      <c r="D721" s="114" t="str">
        <f t="shared" si="11"/>
        <v>720|DPJ</v>
      </c>
    </row>
    <row r="722" spans="2:4">
      <c r="B722" s="6">
        <v>721</v>
      </c>
      <c r="C722" s="114" t="s">
        <v>2855</v>
      </c>
      <c r="D722" s="114" t="str">
        <f t="shared" si="11"/>
        <v>721|DPM</v>
      </c>
    </row>
    <row r="723" spans="2:4">
      <c r="B723" s="6">
        <v>722</v>
      </c>
      <c r="C723" s="114" t="s">
        <v>2859</v>
      </c>
      <c r="D723" s="114" t="str">
        <f t="shared" si="11"/>
        <v>722|DPS</v>
      </c>
    </row>
    <row r="724" spans="2:4">
      <c r="B724" s="6">
        <v>723</v>
      </c>
      <c r="C724" s="114" t="s">
        <v>2093</v>
      </c>
      <c r="D724" s="114" t="str">
        <f t="shared" si="11"/>
        <v>723|DR</v>
      </c>
    </row>
    <row r="725" spans="2:4">
      <c r="B725" s="6">
        <v>724</v>
      </c>
      <c r="C725" s="114" t="s">
        <v>1177</v>
      </c>
      <c r="D725" s="114" t="str">
        <f t="shared" si="11"/>
        <v>724|DRO</v>
      </c>
    </row>
    <row r="726" spans="2:4">
      <c r="B726" s="6">
        <v>725</v>
      </c>
      <c r="C726" s="114" t="s">
        <v>2862</v>
      </c>
      <c r="D726" s="114" t="str">
        <f t="shared" si="11"/>
        <v>725|DSO</v>
      </c>
    </row>
    <row r="727" spans="2:4">
      <c r="B727" s="6">
        <v>726</v>
      </c>
      <c r="C727" s="114" t="s">
        <v>2979</v>
      </c>
      <c r="D727" s="114" t="str">
        <f t="shared" si="11"/>
        <v>726|DST</v>
      </c>
    </row>
    <row r="728" spans="2:4">
      <c r="B728" s="6">
        <v>727</v>
      </c>
      <c r="C728" s="114" t="s">
        <v>2864</v>
      </c>
      <c r="D728" s="114" t="str">
        <f t="shared" si="11"/>
        <v>727|DTA</v>
      </c>
    </row>
    <row r="729" spans="2:4">
      <c r="B729" s="6">
        <v>728</v>
      </c>
      <c r="C729" s="114" t="s">
        <v>1019</v>
      </c>
      <c r="D729" s="114" t="str">
        <f t="shared" si="11"/>
        <v>728|DU</v>
      </c>
    </row>
    <row r="730" spans="2:4">
      <c r="B730" s="6">
        <v>729</v>
      </c>
      <c r="C730" s="114" t="s">
        <v>844</v>
      </c>
      <c r="D730" s="114" t="str">
        <f t="shared" si="11"/>
        <v>729|E</v>
      </c>
    </row>
    <row r="731" spans="2:4">
      <c r="B731" s="6">
        <v>730</v>
      </c>
      <c r="C731" s="114" t="s">
        <v>514</v>
      </c>
      <c r="D731" s="114" t="str">
        <f t="shared" si="11"/>
        <v>730|EA</v>
      </c>
    </row>
    <row r="732" spans="2:4">
      <c r="B732" s="6">
        <v>731</v>
      </c>
      <c r="C732" s="114" t="s">
        <v>2588</v>
      </c>
      <c r="D732" s="114" t="str">
        <f t="shared" si="11"/>
        <v>731|EAS</v>
      </c>
    </row>
    <row r="733" spans="2:4">
      <c r="B733" s="6">
        <v>732</v>
      </c>
      <c r="C733" s="114" t="s">
        <v>1091</v>
      </c>
      <c r="D733" s="114" t="str">
        <f t="shared" si="11"/>
        <v>732|EBR</v>
      </c>
    </row>
    <row r="734" spans="2:4">
      <c r="B734" s="6">
        <v>733</v>
      </c>
      <c r="C734" s="114" t="s">
        <v>1285</v>
      </c>
      <c r="D734" s="114" t="str">
        <f t="shared" si="11"/>
        <v>733|EC</v>
      </c>
    </row>
    <row r="735" spans="2:4">
      <c r="B735" s="6">
        <v>734</v>
      </c>
      <c r="C735" s="114" t="s">
        <v>2871</v>
      </c>
      <c r="D735" s="114" t="str">
        <f t="shared" si="11"/>
        <v>734|ECH</v>
      </c>
    </row>
    <row r="736" spans="2:4">
      <c r="B736" s="6">
        <v>735</v>
      </c>
      <c r="C736" s="114" t="s">
        <v>2867</v>
      </c>
      <c r="D736" s="114" t="str">
        <f t="shared" si="11"/>
        <v>735|ECL</v>
      </c>
    </row>
    <row r="737" spans="2:4">
      <c r="B737" s="6">
        <v>736</v>
      </c>
      <c r="C737" s="114" t="s">
        <v>2869</v>
      </c>
      <c r="D737" s="114" t="str">
        <f t="shared" si="11"/>
        <v>736|EDE</v>
      </c>
    </row>
    <row r="738" spans="2:4">
      <c r="B738" s="6">
        <v>737</v>
      </c>
      <c r="C738" s="114" t="s">
        <v>1181</v>
      </c>
      <c r="D738" s="114" t="str">
        <f t="shared" si="11"/>
        <v>737|EDI</v>
      </c>
    </row>
    <row r="739" spans="2:4">
      <c r="B739" s="6">
        <v>738</v>
      </c>
      <c r="C739" s="114" t="s">
        <v>1300</v>
      </c>
      <c r="D739" s="114" t="str">
        <f t="shared" si="11"/>
        <v>738|EF</v>
      </c>
    </row>
    <row r="740" spans="2:4">
      <c r="B740" s="6">
        <v>739</v>
      </c>
      <c r="C740" s="114" t="s">
        <v>1089</v>
      </c>
      <c r="D740" s="114" t="str">
        <f t="shared" si="11"/>
        <v>739|EHG</v>
      </c>
    </row>
    <row r="741" spans="2:4">
      <c r="B741" s="6">
        <v>740</v>
      </c>
      <c r="C741" s="114" t="s">
        <v>2873</v>
      </c>
      <c r="D741" s="114" t="str">
        <f t="shared" si="11"/>
        <v>740|EJA</v>
      </c>
    </row>
    <row r="742" spans="2:4">
      <c r="B742" s="6">
        <v>741</v>
      </c>
      <c r="C742" s="114" t="s">
        <v>2875</v>
      </c>
      <c r="D742" s="114" t="str">
        <f t="shared" si="11"/>
        <v>741|ELI</v>
      </c>
    </row>
    <row r="743" spans="2:4">
      <c r="B743" s="6">
        <v>742</v>
      </c>
      <c r="C743" s="114" t="s">
        <v>2879</v>
      </c>
      <c r="D743" s="114" t="str">
        <f t="shared" si="11"/>
        <v>742|ELO</v>
      </c>
    </row>
    <row r="744" spans="2:4">
      <c r="B744" s="6">
        <v>743</v>
      </c>
      <c r="C744" s="114" t="s">
        <v>2877</v>
      </c>
      <c r="D744" s="114" t="str">
        <f t="shared" si="11"/>
        <v>743|ELT</v>
      </c>
    </row>
    <row r="745" spans="2:4">
      <c r="B745" s="6">
        <v>744</v>
      </c>
      <c r="C745" s="114" t="s">
        <v>2881</v>
      </c>
      <c r="D745" s="114" t="str">
        <f t="shared" si="11"/>
        <v>744|EMO</v>
      </c>
    </row>
    <row r="746" spans="2:4">
      <c r="B746" s="6">
        <v>745</v>
      </c>
      <c r="C746" s="114" t="s">
        <v>600</v>
      </c>
      <c r="D746" s="114" t="str">
        <f t="shared" si="11"/>
        <v>745|EMX</v>
      </c>
    </row>
    <row r="747" spans="2:4">
      <c r="B747" s="6">
        <v>746</v>
      </c>
      <c r="C747" s="114" t="s">
        <v>2080</v>
      </c>
      <c r="D747" s="114" t="str">
        <f t="shared" si="11"/>
        <v>746|EN</v>
      </c>
    </row>
    <row r="748" spans="2:4">
      <c r="B748" s="6">
        <v>747</v>
      </c>
      <c r="C748" s="114" t="s">
        <v>1095</v>
      </c>
      <c r="D748" s="114" t="str">
        <f t="shared" si="11"/>
        <v>747|EPW</v>
      </c>
    </row>
    <row r="749" spans="2:4">
      <c r="B749" s="6">
        <v>748</v>
      </c>
      <c r="C749" s="114" t="s">
        <v>803</v>
      </c>
      <c r="D749" s="114" t="str">
        <f t="shared" si="11"/>
        <v>748|ES</v>
      </c>
    </row>
    <row r="750" spans="2:4">
      <c r="B750" s="6">
        <v>749</v>
      </c>
      <c r="C750" s="114" t="s">
        <v>1093</v>
      </c>
      <c r="D750" s="114" t="str">
        <f t="shared" si="11"/>
        <v>749|ESW</v>
      </c>
    </row>
    <row r="751" spans="2:4">
      <c r="B751" s="6">
        <v>750</v>
      </c>
      <c r="C751" s="114" t="s">
        <v>2883</v>
      </c>
      <c r="D751" s="114" t="str">
        <f t="shared" si="11"/>
        <v>750|ETE</v>
      </c>
    </row>
    <row r="752" spans="2:4">
      <c r="B752" s="6">
        <v>751</v>
      </c>
      <c r="C752" s="114" t="s">
        <v>1287</v>
      </c>
      <c r="D752" s="114" t="str">
        <f t="shared" si="11"/>
        <v>751|EU</v>
      </c>
    </row>
    <row r="753" spans="2:4">
      <c r="B753" s="6">
        <v>752</v>
      </c>
      <c r="C753" s="114" t="s">
        <v>2885</v>
      </c>
      <c r="D753" s="114" t="str">
        <f t="shared" si="11"/>
        <v>752|EUL</v>
      </c>
    </row>
    <row r="754" spans="2:4">
      <c r="B754" s="6">
        <v>753</v>
      </c>
      <c r="C754" s="114" t="s">
        <v>518</v>
      </c>
      <c r="D754" s="114" t="str">
        <f t="shared" si="11"/>
        <v>753|EV</v>
      </c>
    </row>
    <row r="755" spans="2:4">
      <c r="B755" s="6">
        <v>754</v>
      </c>
      <c r="C755" s="114" t="s">
        <v>861</v>
      </c>
      <c r="D755" s="114" t="str">
        <f t="shared" si="11"/>
        <v>754|F</v>
      </c>
    </row>
    <row r="756" spans="2:4">
      <c r="B756" s="6">
        <v>755</v>
      </c>
      <c r="C756" s="114" t="s">
        <v>1044</v>
      </c>
      <c r="D756" s="114" t="str">
        <f t="shared" si="11"/>
        <v>755|FA</v>
      </c>
    </row>
    <row r="757" spans="2:4">
      <c r="B757" s="6">
        <v>756</v>
      </c>
      <c r="C757" s="114" t="s">
        <v>1183</v>
      </c>
      <c r="D757" s="114" t="str">
        <f t="shared" si="11"/>
        <v>756|FAL</v>
      </c>
    </row>
    <row r="758" spans="2:4">
      <c r="B758" s="6">
        <v>757</v>
      </c>
      <c r="C758" s="114" t="s">
        <v>1329</v>
      </c>
      <c r="D758" s="114" t="str">
        <f t="shared" si="11"/>
        <v>757|FB</v>
      </c>
    </row>
    <row r="759" spans="2:4">
      <c r="B759" s="6">
        <v>758</v>
      </c>
      <c r="C759" s="114" t="s">
        <v>1992</v>
      </c>
      <c r="D759" s="114" t="str">
        <f t="shared" si="11"/>
        <v>758|FC</v>
      </c>
    </row>
    <row r="760" spans="2:4">
      <c r="B760" s="6">
        <v>759</v>
      </c>
      <c r="C760" s="114" t="s">
        <v>2892</v>
      </c>
      <c r="D760" s="114" t="str">
        <f t="shared" si="11"/>
        <v>759|FCR</v>
      </c>
    </row>
    <row r="761" spans="2:4">
      <c r="B761" s="6">
        <v>760</v>
      </c>
      <c r="C761" s="114" t="s">
        <v>1015</v>
      </c>
      <c r="D761" s="114" t="str">
        <f t="shared" si="11"/>
        <v>760|FD</v>
      </c>
    </row>
    <row r="762" spans="2:4">
      <c r="B762" s="6">
        <v>761</v>
      </c>
      <c r="C762" s="114" t="s">
        <v>1364</v>
      </c>
      <c r="D762" s="114" t="str">
        <f t="shared" si="11"/>
        <v>761|FE</v>
      </c>
    </row>
    <row r="763" spans="2:4">
      <c r="B763" s="6">
        <v>762</v>
      </c>
      <c r="C763" s="114" t="s">
        <v>1330</v>
      </c>
      <c r="D763" s="114" t="str">
        <f t="shared" si="11"/>
        <v>762|FF</v>
      </c>
    </row>
    <row r="764" spans="2:4">
      <c r="B764" s="6">
        <v>763</v>
      </c>
      <c r="C764" s="114" t="s">
        <v>2039</v>
      </c>
      <c r="D764" s="114" t="str">
        <f t="shared" si="11"/>
        <v>763|FG</v>
      </c>
    </row>
    <row r="765" spans="2:4">
      <c r="B765" s="6">
        <v>764</v>
      </c>
      <c r="C765" s="114" t="s">
        <v>2888</v>
      </c>
      <c r="D765" s="114" t="str">
        <f t="shared" si="11"/>
        <v>764|FHB</v>
      </c>
    </row>
    <row r="766" spans="2:4">
      <c r="B766" s="6">
        <v>765</v>
      </c>
      <c r="C766" s="114" t="s">
        <v>2890</v>
      </c>
      <c r="D766" s="114" t="str">
        <f t="shared" si="11"/>
        <v>765|FHK</v>
      </c>
    </row>
    <row r="767" spans="2:4">
      <c r="B767" s="6">
        <v>766</v>
      </c>
      <c r="C767" s="114" t="s">
        <v>2002</v>
      </c>
      <c r="D767" s="114" t="str">
        <f t="shared" si="11"/>
        <v>766|FI</v>
      </c>
    </row>
    <row r="768" spans="2:4">
      <c r="B768" s="6">
        <v>767</v>
      </c>
      <c r="C768" s="114" t="s">
        <v>2364</v>
      </c>
      <c r="D768" s="114" t="str">
        <f t="shared" si="11"/>
        <v>767|FJ</v>
      </c>
    </row>
    <row r="769" spans="2:4">
      <c r="B769" s="6">
        <v>768</v>
      </c>
      <c r="C769" s="114" t="s">
        <v>2894</v>
      </c>
      <c r="D769" s="114" t="str">
        <f t="shared" si="11"/>
        <v>768|FJI</v>
      </c>
    </row>
    <row r="770" spans="2:4">
      <c r="B770" s="6">
        <v>769</v>
      </c>
      <c r="C770" s="114" t="s">
        <v>770</v>
      </c>
      <c r="D770" s="114" t="str">
        <f t="shared" ref="D770:D833" si="12">B770&amp;"|"&amp;C770</f>
        <v>769|FJL</v>
      </c>
    </row>
    <row r="771" spans="2:4">
      <c r="B771" s="6">
        <v>770</v>
      </c>
      <c r="C771" s="114" t="s">
        <v>1383</v>
      </c>
      <c r="D771" s="114" t="str">
        <f t="shared" si="12"/>
        <v>770|FK</v>
      </c>
    </row>
    <row r="772" spans="2:4">
      <c r="B772" s="6">
        <v>771</v>
      </c>
      <c r="C772" s="114" t="s">
        <v>2101</v>
      </c>
      <c r="D772" s="114" t="str">
        <f t="shared" si="12"/>
        <v>771|FL</v>
      </c>
    </row>
    <row r="773" spans="2:4">
      <c r="B773" s="6">
        <v>772</v>
      </c>
      <c r="C773" s="114" t="s">
        <v>1185</v>
      </c>
      <c r="D773" s="114" t="str">
        <f t="shared" si="12"/>
        <v>772|FLO</v>
      </c>
    </row>
    <row r="774" spans="2:4">
      <c r="B774" s="6">
        <v>773</v>
      </c>
      <c r="C774" s="114" t="s">
        <v>2024</v>
      </c>
      <c r="D774" s="114" t="str">
        <f t="shared" si="12"/>
        <v>773|FM</v>
      </c>
    </row>
    <row r="775" spans="2:4">
      <c r="B775" s="6">
        <v>774</v>
      </c>
      <c r="C775" s="114" t="s">
        <v>2896</v>
      </c>
      <c r="D775" s="114" t="str">
        <f t="shared" si="12"/>
        <v>774|FNA</v>
      </c>
    </row>
    <row r="776" spans="2:4">
      <c r="B776" s="6">
        <v>775</v>
      </c>
      <c r="C776" s="114" t="s">
        <v>1991</v>
      </c>
      <c r="D776" s="114" t="str">
        <f t="shared" si="12"/>
        <v>775|FO</v>
      </c>
    </row>
    <row r="777" spans="2:4">
      <c r="B777" s="6">
        <v>776</v>
      </c>
      <c r="C777" s="114" t="s">
        <v>2898</v>
      </c>
      <c r="D777" s="114" t="str">
        <f t="shared" si="12"/>
        <v>776|FPA</v>
      </c>
    </row>
    <row r="778" spans="2:4">
      <c r="B778" s="6">
        <v>777</v>
      </c>
      <c r="C778" s="114" t="s">
        <v>1302</v>
      </c>
      <c r="D778" s="114" t="str">
        <f t="shared" si="12"/>
        <v>777|FR</v>
      </c>
    </row>
    <row r="779" spans="2:4">
      <c r="B779" s="6">
        <v>778</v>
      </c>
      <c r="C779" s="114" t="s">
        <v>2900</v>
      </c>
      <c r="D779" s="114" t="str">
        <f t="shared" si="12"/>
        <v>778|FRK</v>
      </c>
    </row>
    <row r="780" spans="2:4">
      <c r="B780" s="6">
        <v>779</v>
      </c>
      <c r="C780" s="114" t="s">
        <v>1017</v>
      </c>
      <c r="D780" s="114" t="str">
        <f t="shared" si="12"/>
        <v>779|FS</v>
      </c>
    </row>
    <row r="781" spans="2:4">
      <c r="B781" s="6">
        <v>780</v>
      </c>
      <c r="C781" s="114" t="s">
        <v>2902</v>
      </c>
      <c r="D781" s="114" t="str">
        <f t="shared" si="12"/>
        <v>780|FSE</v>
      </c>
    </row>
    <row r="782" spans="2:4">
      <c r="B782" s="6">
        <v>781</v>
      </c>
      <c r="C782" s="114" t="s">
        <v>2904</v>
      </c>
      <c r="D782" s="114" t="str">
        <f t="shared" si="12"/>
        <v>781|FSV</v>
      </c>
    </row>
    <row r="783" spans="2:4">
      <c r="B783" s="6">
        <v>782</v>
      </c>
      <c r="C783" s="114" t="s">
        <v>2906</v>
      </c>
      <c r="D783" s="114" t="str">
        <f t="shared" si="12"/>
        <v>782|FTR</v>
      </c>
    </row>
    <row r="784" spans="2:4">
      <c r="B784" s="6">
        <v>783</v>
      </c>
      <c r="C784" s="114" t="s">
        <v>2908</v>
      </c>
      <c r="D784" s="114" t="str">
        <f t="shared" si="12"/>
        <v>783|FUO</v>
      </c>
    </row>
    <row r="785" spans="2:4">
      <c r="B785" s="6">
        <v>784</v>
      </c>
      <c r="C785" s="114" t="s">
        <v>851</v>
      </c>
      <c r="D785" s="114" t="str">
        <f t="shared" si="12"/>
        <v>784|G</v>
      </c>
    </row>
    <row r="786" spans="2:4">
      <c r="B786" s="6">
        <v>785</v>
      </c>
      <c r="C786" s="114" t="s">
        <v>507</v>
      </c>
      <c r="D786" s="114" t="str">
        <f t="shared" si="12"/>
        <v>785|GA</v>
      </c>
    </row>
    <row r="787" spans="2:4">
      <c r="B787" s="6">
        <v>786</v>
      </c>
      <c r="C787" s="114" t="s">
        <v>2981</v>
      </c>
      <c r="D787" s="114" t="str">
        <f t="shared" si="12"/>
        <v>786|GAL</v>
      </c>
    </row>
    <row r="788" spans="2:4">
      <c r="B788" s="6">
        <v>787</v>
      </c>
      <c r="C788" s="114" t="s">
        <v>1331</v>
      </c>
      <c r="D788" s="114" t="str">
        <f t="shared" si="12"/>
        <v>787|GB</v>
      </c>
    </row>
    <row r="789" spans="2:4">
      <c r="B789" s="6">
        <v>788</v>
      </c>
      <c r="C789" s="114" t="s">
        <v>2910</v>
      </c>
      <c r="D789" s="114" t="str">
        <f t="shared" si="12"/>
        <v>788|GBL</v>
      </c>
    </row>
    <row r="790" spans="2:4">
      <c r="B790" s="6">
        <v>789</v>
      </c>
      <c r="C790" s="114" t="s">
        <v>2912</v>
      </c>
      <c r="D790" s="114" t="str">
        <f t="shared" si="12"/>
        <v>789|GBM</v>
      </c>
    </row>
    <row r="791" spans="2:4">
      <c r="B791" s="6">
        <v>790</v>
      </c>
      <c r="C791" s="114" t="s">
        <v>2916</v>
      </c>
      <c r="D791" s="114" t="str">
        <f t="shared" si="12"/>
        <v>790|GBR</v>
      </c>
    </row>
    <row r="792" spans="2:4">
      <c r="B792" s="6">
        <v>791</v>
      </c>
      <c r="C792" s="114" t="s">
        <v>2914</v>
      </c>
      <c r="D792" s="114" t="str">
        <f t="shared" si="12"/>
        <v>791|GBV</v>
      </c>
    </row>
    <row r="793" spans="2:4">
      <c r="B793" s="6">
        <v>792</v>
      </c>
      <c r="C793" s="114" t="s">
        <v>573</v>
      </c>
      <c r="D793" s="114" t="str">
        <f t="shared" si="12"/>
        <v>792|GC</v>
      </c>
    </row>
    <row r="794" spans="2:4">
      <c r="B794" s="6">
        <v>793</v>
      </c>
      <c r="C794" s="114" t="s">
        <v>1251</v>
      </c>
      <c r="D794" s="114" t="str">
        <f t="shared" si="12"/>
        <v>793|GD</v>
      </c>
    </row>
    <row r="795" spans="2:4">
      <c r="B795" s="6">
        <v>794</v>
      </c>
      <c r="C795" s="114" t="s">
        <v>1943</v>
      </c>
      <c r="D795" s="114" t="str">
        <f t="shared" si="12"/>
        <v>794|GE</v>
      </c>
    </row>
    <row r="796" spans="2:4">
      <c r="B796" s="6">
        <v>795</v>
      </c>
      <c r="C796" s="114" t="s">
        <v>3072</v>
      </c>
      <c r="D796" s="114" t="str">
        <f t="shared" si="12"/>
        <v>795|GEL</v>
      </c>
    </row>
    <row r="797" spans="2:4">
      <c r="B797" s="6">
        <v>796</v>
      </c>
      <c r="C797" s="114" t="s">
        <v>1252</v>
      </c>
      <c r="D797" s="114" t="str">
        <f t="shared" si="12"/>
        <v>796|GF</v>
      </c>
    </row>
    <row r="798" spans="2:4">
      <c r="B798" s="6">
        <v>797</v>
      </c>
      <c r="C798" s="114" t="s">
        <v>2918</v>
      </c>
      <c r="D798" s="114" t="str">
        <f t="shared" si="12"/>
        <v>797|GHO</v>
      </c>
    </row>
    <row r="799" spans="2:4">
      <c r="B799" s="6">
        <v>798</v>
      </c>
      <c r="C799" s="114" t="s">
        <v>2211</v>
      </c>
      <c r="D799" s="114" t="str">
        <f t="shared" si="12"/>
        <v>798|GI</v>
      </c>
    </row>
    <row r="800" spans="2:4">
      <c r="B800" s="6">
        <v>799</v>
      </c>
      <c r="C800" s="114" t="s">
        <v>1132</v>
      </c>
      <c r="D800" s="114" t="str">
        <f t="shared" si="12"/>
        <v>799|GIS</v>
      </c>
    </row>
    <row r="801" spans="2:4">
      <c r="B801" s="6">
        <v>800</v>
      </c>
      <c r="C801" s="114" t="s">
        <v>2172</v>
      </c>
      <c r="D801" s="114" t="str">
        <f t="shared" si="12"/>
        <v>800|GJ</v>
      </c>
    </row>
    <row r="802" spans="2:4">
      <c r="B802" s="6">
        <v>801</v>
      </c>
      <c r="C802" s="114" t="s">
        <v>2920</v>
      </c>
      <c r="D802" s="114" t="str">
        <f t="shared" si="12"/>
        <v>801|GJI</v>
      </c>
    </row>
    <row r="803" spans="2:4">
      <c r="B803" s="6">
        <v>802</v>
      </c>
      <c r="C803" s="114" t="s">
        <v>2922</v>
      </c>
      <c r="D803" s="114" t="str">
        <f t="shared" si="12"/>
        <v>802|GKR</v>
      </c>
    </row>
    <row r="804" spans="2:4">
      <c r="B804" s="6">
        <v>803</v>
      </c>
      <c r="C804" s="114" t="s">
        <v>2154</v>
      </c>
      <c r="D804" s="114" t="str">
        <f t="shared" si="12"/>
        <v>803|GL</v>
      </c>
    </row>
    <row r="805" spans="2:4">
      <c r="B805" s="6">
        <v>804</v>
      </c>
      <c r="C805" s="114" t="s">
        <v>1188</v>
      </c>
      <c r="D805" s="114" t="str">
        <f t="shared" si="12"/>
        <v>804|GLO</v>
      </c>
    </row>
    <row r="806" spans="2:4">
      <c r="B806" s="6">
        <v>805</v>
      </c>
      <c r="C806" s="114" t="s">
        <v>1304</v>
      </c>
      <c r="D806" s="114" t="str">
        <f t="shared" si="12"/>
        <v>805|GM</v>
      </c>
    </row>
    <row r="807" spans="2:4">
      <c r="B807" s="6">
        <v>806</v>
      </c>
      <c r="C807" s="114" t="s">
        <v>883</v>
      </c>
      <c r="D807" s="114" t="str">
        <f t="shared" si="12"/>
        <v>806|GO</v>
      </c>
    </row>
    <row r="808" spans="2:4">
      <c r="B808" s="6">
        <v>807</v>
      </c>
      <c r="C808" s="114" t="s">
        <v>1097</v>
      </c>
      <c r="D808" s="114" t="str">
        <f t="shared" si="12"/>
        <v>807|GPK</v>
      </c>
    </row>
    <row r="809" spans="2:4">
      <c r="B809" s="6">
        <v>808</v>
      </c>
      <c r="C809" s="114" t="s">
        <v>2924</v>
      </c>
      <c r="D809" s="114" t="str">
        <f t="shared" si="12"/>
        <v>808|GPR</v>
      </c>
    </row>
    <row r="810" spans="2:4">
      <c r="B810" s="6">
        <v>809</v>
      </c>
      <c r="C810" s="114" t="s">
        <v>804</v>
      </c>
      <c r="D810" s="114" t="str">
        <f t="shared" si="12"/>
        <v>809|GR</v>
      </c>
    </row>
    <row r="811" spans="2:4">
      <c r="B811" s="6">
        <v>810</v>
      </c>
      <c r="C811" s="114" t="s">
        <v>646</v>
      </c>
      <c r="D811" s="114" t="str">
        <f t="shared" si="12"/>
        <v>810|GRO</v>
      </c>
    </row>
    <row r="812" spans="2:4">
      <c r="B812" s="6">
        <v>811</v>
      </c>
      <c r="C812" s="114" t="s">
        <v>1289</v>
      </c>
      <c r="D812" s="114" t="str">
        <f t="shared" si="12"/>
        <v>811|GS</v>
      </c>
    </row>
    <row r="813" spans="2:4">
      <c r="B813" s="6">
        <v>812</v>
      </c>
      <c r="C813" s="114" t="s">
        <v>601</v>
      </c>
      <c r="D813" s="114" t="str">
        <f t="shared" si="12"/>
        <v>812|GTO</v>
      </c>
    </row>
    <row r="814" spans="2:4">
      <c r="B814" s="6">
        <v>813</v>
      </c>
      <c r="C814" s="114" t="s">
        <v>2926</v>
      </c>
      <c r="D814" s="114" t="str">
        <f t="shared" si="12"/>
        <v>813|GTR</v>
      </c>
    </row>
    <row r="815" spans="2:4">
      <c r="B815" s="6">
        <v>814</v>
      </c>
      <c r="C815" s="114" t="s">
        <v>1045</v>
      </c>
      <c r="D815" s="114" t="str">
        <f t="shared" si="12"/>
        <v>814|GU</v>
      </c>
    </row>
    <row r="816" spans="2:4">
      <c r="B816" s="6">
        <v>815</v>
      </c>
      <c r="C816" s="114" t="s">
        <v>2928</v>
      </c>
      <c r="D816" s="114" t="str">
        <f t="shared" si="12"/>
        <v>815|GUH</v>
      </c>
    </row>
    <row r="817" spans="2:4">
      <c r="B817" s="6">
        <v>816</v>
      </c>
      <c r="C817" s="114" t="s">
        <v>2604</v>
      </c>
      <c r="D817" s="114" t="str">
        <f t="shared" si="12"/>
        <v>816|GUI</v>
      </c>
    </row>
    <row r="818" spans="2:4">
      <c r="B818" s="6">
        <v>817</v>
      </c>
      <c r="C818" s="114" t="s">
        <v>2930</v>
      </c>
      <c r="D818" s="114" t="str">
        <f t="shared" si="12"/>
        <v>817|GVY</v>
      </c>
    </row>
    <row r="819" spans="2:4">
      <c r="B819" s="6">
        <v>818</v>
      </c>
      <c r="C819" s="114" t="s">
        <v>2368</v>
      </c>
      <c r="D819" s="114" t="str">
        <f t="shared" si="12"/>
        <v>818|GX</v>
      </c>
    </row>
    <row r="820" spans="2:4">
      <c r="B820" s="6">
        <v>819</v>
      </c>
      <c r="C820" s="114" t="s">
        <v>1902</v>
      </c>
      <c r="D820" s="114" t="str">
        <f t="shared" si="12"/>
        <v>819|GY</v>
      </c>
    </row>
    <row r="821" spans="2:4">
      <c r="B821" s="6">
        <v>820</v>
      </c>
      <c r="C821" s="114" t="s">
        <v>2370</v>
      </c>
      <c r="D821" s="114" t="str">
        <f t="shared" si="12"/>
        <v>820|GZ</v>
      </c>
    </row>
    <row r="822" spans="2:4">
      <c r="B822" s="6">
        <v>821</v>
      </c>
      <c r="C822" s="114" t="s">
        <v>2932</v>
      </c>
      <c r="D822" s="114" t="str">
        <f t="shared" si="12"/>
        <v>821|GZL</v>
      </c>
    </row>
    <row r="823" spans="2:4">
      <c r="B823" s="6">
        <v>822</v>
      </c>
      <c r="C823" s="114" t="s">
        <v>2934</v>
      </c>
      <c r="D823" s="114" t="str">
        <f t="shared" si="12"/>
        <v>822|GZN</v>
      </c>
    </row>
    <row r="824" spans="2:4">
      <c r="B824" s="6">
        <v>823</v>
      </c>
      <c r="C824" s="114" t="s">
        <v>2936</v>
      </c>
      <c r="D824" s="114" t="str">
        <f t="shared" si="12"/>
        <v>823|GZS</v>
      </c>
    </row>
    <row r="825" spans="2:4">
      <c r="B825" s="6">
        <v>824</v>
      </c>
      <c r="C825" s="114" t="s">
        <v>836</v>
      </c>
      <c r="D825" s="114" t="str">
        <f t="shared" si="12"/>
        <v>824|H</v>
      </c>
    </row>
    <row r="826" spans="2:4">
      <c r="B826" s="6">
        <v>825</v>
      </c>
      <c r="C826" s="114" t="s">
        <v>534</v>
      </c>
      <c r="D826" s="114" t="str">
        <f t="shared" si="12"/>
        <v>825|HA</v>
      </c>
    </row>
    <row r="827" spans="2:4">
      <c r="B827" s="6">
        <v>826</v>
      </c>
      <c r="C827" s="114" t="s">
        <v>1334</v>
      </c>
      <c r="D827" s="114" t="str">
        <f t="shared" si="12"/>
        <v>826|HB</v>
      </c>
    </row>
    <row r="828" spans="2:4">
      <c r="B828" s="6">
        <v>827</v>
      </c>
      <c r="C828" s="114" t="s">
        <v>2939</v>
      </c>
      <c r="D828" s="114" t="str">
        <f t="shared" si="12"/>
        <v>827|HBR</v>
      </c>
    </row>
    <row r="829" spans="2:4">
      <c r="B829" s="6">
        <v>828</v>
      </c>
      <c r="C829" s="114" t="s">
        <v>2149</v>
      </c>
      <c r="D829" s="114" t="str">
        <f t="shared" si="12"/>
        <v>828|HD</v>
      </c>
    </row>
    <row r="830" spans="2:4">
      <c r="B830" s="6">
        <v>829</v>
      </c>
      <c r="C830" s="114" t="s">
        <v>1366</v>
      </c>
      <c r="D830" s="114" t="str">
        <f t="shared" si="12"/>
        <v>829|HE</v>
      </c>
    </row>
    <row r="831" spans="2:4">
      <c r="B831" s="6">
        <v>830</v>
      </c>
      <c r="C831" s="114" t="s">
        <v>1335</v>
      </c>
      <c r="D831" s="114" t="str">
        <f t="shared" si="12"/>
        <v>830|HF</v>
      </c>
    </row>
    <row r="832" spans="2:4">
      <c r="B832" s="6">
        <v>831</v>
      </c>
      <c r="C832" s="114" t="s">
        <v>2941</v>
      </c>
      <c r="D832" s="114" t="str">
        <f t="shared" si="12"/>
        <v>831|HFM</v>
      </c>
    </row>
    <row r="833" spans="2:4">
      <c r="B833" s="6">
        <v>832</v>
      </c>
      <c r="C833" s="114" t="s">
        <v>603</v>
      </c>
      <c r="D833" s="114" t="str">
        <f t="shared" si="12"/>
        <v>832|HGO</v>
      </c>
    </row>
    <row r="834" spans="2:4">
      <c r="B834" s="6">
        <v>833</v>
      </c>
      <c r="C834" s="114" t="s">
        <v>1885</v>
      </c>
      <c r="D834" s="114" t="str">
        <f t="shared" ref="D834:D897" si="13">B834&amp;"|"&amp;C834</f>
        <v>833|HH</v>
      </c>
    </row>
    <row r="835" spans="2:4">
      <c r="B835" s="6">
        <v>834</v>
      </c>
      <c r="C835" s="114" t="s">
        <v>915</v>
      </c>
      <c r="D835" s="114" t="str">
        <f t="shared" si="13"/>
        <v>834|HI</v>
      </c>
    </row>
    <row r="836" spans="2:4">
      <c r="B836" s="6">
        <v>835</v>
      </c>
      <c r="C836" s="114" t="s">
        <v>1190</v>
      </c>
      <c r="D836" s="114" t="str">
        <f t="shared" si="13"/>
        <v>835|HIN</v>
      </c>
    </row>
    <row r="837" spans="2:4">
      <c r="B837" s="6">
        <v>836</v>
      </c>
      <c r="C837" s="114" t="s">
        <v>2943</v>
      </c>
      <c r="D837" s="114" t="str">
        <f t="shared" si="13"/>
        <v>836|HJE</v>
      </c>
    </row>
    <row r="838" spans="2:4">
      <c r="B838" s="6">
        <v>837</v>
      </c>
      <c r="C838" s="114" t="s">
        <v>512</v>
      </c>
      <c r="D838" s="114" t="str">
        <f t="shared" si="13"/>
        <v>837|HK</v>
      </c>
    </row>
    <row r="839" spans="2:4">
      <c r="B839" s="6">
        <v>838</v>
      </c>
      <c r="C839" s="114" t="s">
        <v>2945</v>
      </c>
      <c r="D839" s="114" t="str">
        <f t="shared" si="13"/>
        <v>838|HKA</v>
      </c>
    </row>
    <row r="840" spans="2:4">
      <c r="B840" s="6">
        <v>839</v>
      </c>
      <c r="C840" s="114" t="s">
        <v>1134</v>
      </c>
      <c r="D840" s="114" t="str">
        <f t="shared" si="13"/>
        <v>839|HKB</v>
      </c>
    </row>
    <row r="841" spans="2:4">
      <c r="B841" s="6">
        <v>840</v>
      </c>
      <c r="C841" s="114" t="s">
        <v>1253</v>
      </c>
      <c r="D841" s="114" t="str">
        <f t="shared" si="13"/>
        <v>840|HL</v>
      </c>
    </row>
    <row r="842" spans="2:4">
      <c r="B842" s="6">
        <v>841</v>
      </c>
      <c r="C842" s="114" t="s">
        <v>2983</v>
      </c>
      <c r="D842" s="114" t="str">
        <f t="shared" si="13"/>
        <v>841|HLO</v>
      </c>
    </row>
    <row r="843" spans="2:4">
      <c r="B843" s="6">
        <v>842</v>
      </c>
      <c r="C843" s="114" t="s">
        <v>485</v>
      </c>
      <c r="D843" s="114" t="str">
        <f t="shared" si="13"/>
        <v>842|HM</v>
      </c>
    </row>
    <row r="844" spans="2:4">
      <c r="B844" s="6">
        <v>843</v>
      </c>
      <c r="C844" s="114" t="s">
        <v>2377</v>
      </c>
      <c r="D844" s="114" t="str">
        <f t="shared" si="13"/>
        <v>843|HN</v>
      </c>
    </row>
    <row r="845" spans="2:4">
      <c r="B845" s="6">
        <v>844</v>
      </c>
      <c r="C845" s="114" t="s">
        <v>2947</v>
      </c>
      <c r="D845" s="114" t="str">
        <f t="shared" si="13"/>
        <v>844|HNJ</v>
      </c>
    </row>
    <row r="846" spans="2:4">
      <c r="B846" s="6">
        <v>845</v>
      </c>
      <c r="C846" s="114" t="s">
        <v>568</v>
      </c>
      <c r="D846" s="114" t="str">
        <f t="shared" si="13"/>
        <v>845|HO</v>
      </c>
    </row>
    <row r="847" spans="2:4">
      <c r="B847" s="6">
        <v>846</v>
      </c>
      <c r="C847" s="114" t="s">
        <v>2949</v>
      </c>
      <c r="D847" s="114" t="str">
        <f t="shared" si="13"/>
        <v>846|HOL</v>
      </c>
    </row>
    <row r="848" spans="2:4">
      <c r="B848" s="6">
        <v>847</v>
      </c>
      <c r="C848" s="114" t="s">
        <v>2951</v>
      </c>
      <c r="D848" s="114" t="str">
        <f t="shared" si="13"/>
        <v>847|HOP</v>
      </c>
    </row>
    <row r="849" spans="2:4">
      <c r="B849" s="6">
        <v>848</v>
      </c>
      <c r="C849" s="114" t="s">
        <v>2953</v>
      </c>
      <c r="D849" s="114" t="str">
        <f t="shared" si="13"/>
        <v>848|HOS</v>
      </c>
    </row>
    <row r="850" spans="2:4">
      <c r="B850" s="6">
        <v>849</v>
      </c>
      <c r="C850" s="114" t="s">
        <v>2955</v>
      </c>
      <c r="D850" s="114" t="str">
        <f t="shared" si="13"/>
        <v>849|HPR</v>
      </c>
    </row>
    <row r="851" spans="2:4">
      <c r="B851" s="6">
        <v>850</v>
      </c>
      <c r="C851" s="114" t="s">
        <v>562</v>
      </c>
      <c r="D851" s="114" t="str">
        <f t="shared" si="13"/>
        <v>850|HR</v>
      </c>
    </row>
    <row r="852" spans="2:4">
      <c r="B852" s="6">
        <v>851</v>
      </c>
      <c r="C852" s="114" t="s">
        <v>2957</v>
      </c>
      <c r="D852" s="114" t="str">
        <f t="shared" si="13"/>
        <v>851|HSU</v>
      </c>
    </row>
    <row r="853" spans="2:4">
      <c r="B853" s="6">
        <v>852</v>
      </c>
      <c r="C853" s="114" t="s">
        <v>2678</v>
      </c>
      <c r="D853" s="114" t="str">
        <f t="shared" si="13"/>
        <v>852|HSZ</v>
      </c>
    </row>
    <row r="854" spans="2:4">
      <c r="B854" s="6">
        <v>853</v>
      </c>
      <c r="C854" s="114" t="s">
        <v>1399</v>
      </c>
      <c r="D854" s="114" t="str">
        <f t="shared" si="13"/>
        <v>853|HT</v>
      </c>
    </row>
    <row r="855" spans="2:4">
      <c r="B855" s="6">
        <v>854</v>
      </c>
      <c r="C855" s="114" t="s">
        <v>2203</v>
      </c>
      <c r="D855" s="114" t="str">
        <f t="shared" si="13"/>
        <v>854|HU</v>
      </c>
    </row>
    <row r="856" spans="2:4">
      <c r="B856" s="6">
        <v>855</v>
      </c>
      <c r="C856" s="114" t="s">
        <v>2680</v>
      </c>
      <c r="D856" s="114" t="str">
        <f t="shared" si="13"/>
        <v>855|HUA</v>
      </c>
    </row>
    <row r="857" spans="2:4">
      <c r="B857" s="6">
        <v>856</v>
      </c>
      <c r="C857" s="114" t="s">
        <v>3095</v>
      </c>
      <c r="D857" s="114" t="str">
        <f t="shared" si="13"/>
        <v>856|HUM</v>
      </c>
    </row>
    <row r="858" spans="2:4">
      <c r="B858" s="6">
        <v>857</v>
      </c>
      <c r="C858" s="114" t="s">
        <v>2959</v>
      </c>
      <c r="D858" s="114" t="str">
        <f t="shared" si="13"/>
        <v>857|HVS</v>
      </c>
    </row>
    <row r="859" spans="2:4">
      <c r="B859" s="6">
        <v>858</v>
      </c>
      <c r="C859" s="114" t="s">
        <v>926</v>
      </c>
      <c r="D859" s="114" t="str">
        <f t="shared" si="13"/>
        <v>858|I</v>
      </c>
    </row>
    <row r="860" spans="2:4">
      <c r="B860" s="6">
        <v>859</v>
      </c>
      <c r="C860" s="114" t="s">
        <v>2349</v>
      </c>
      <c r="D860" s="114" t="str">
        <f t="shared" si="13"/>
        <v>859|IA</v>
      </c>
    </row>
    <row r="861" spans="2:4">
      <c r="B861" s="6">
        <v>860</v>
      </c>
      <c r="C861" s="114" t="s">
        <v>1192</v>
      </c>
      <c r="D861" s="114" t="str">
        <f t="shared" si="13"/>
        <v>860|IAL</v>
      </c>
    </row>
    <row r="862" spans="2:4">
      <c r="B862" s="6">
        <v>861</v>
      </c>
      <c r="C862" s="114" t="s">
        <v>555</v>
      </c>
      <c r="D862" s="114" t="str">
        <f t="shared" si="13"/>
        <v>861|IB</v>
      </c>
    </row>
    <row r="863" spans="2:4">
      <c r="B863" s="6">
        <v>862</v>
      </c>
      <c r="C863" s="114" t="s">
        <v>1350</v>
      </c>
      <c r="D863" s="114" t="str">
        <f t="shared" si="13"/>
        <v>862|IC</v>
      </c>
    </row>
    <row r="864" spans="2:4">
      <c r="B864" s="6">
        <v>863</v>
      </c>
      <c r="C864" s="114" t="s">
        <v>2333</v>
      </c>
      <c r="D864" s="114" t="str">
        <f t="shared" si="13"/>
        <v>863|ID</v>
      </c>
    </row>
    <row r="865" spans="2:4">
      <c r="B865" s="6">
        <v>864</v>
      </c>
      <c r="C865" s="114" t="s">
        <v>2151</v>
      </c>
      <c r="D865" s="114" t="str">
        <f t="shared" si="13"/>
        <v>864|IF</v>
      </c>
    </row>
    <row r="866" spans="2:4">
      <c r="B866" s="6">
        <v>865</v>
      </c>
      <c r="C866" s="114" t="s">
        <v>2556</v>
      </c>
      <c r="D866" s="114" t="str">
        <f t="shared" si="13"/>
        <v>865|IFU</v>
      </c>
    </row>
    <row r="867" spans="2:4">
      <c r="B867" s="6">
        <v>866</v>
      </c>
      <c r="C867" s="114" t="s">
        <v>922</v>
      </c>
      <c r="D867" s="114" t="str">
        <f t="shared" si="13"/>
        <v>866|II</v>
      </c>
    </row>
    <row r="868" spans="2:4">
      <c r="B868" s="6">
        <v>867</v>
      </c>
      <c r="C868" s="114" t="s">
        <v>924</v>
      </c>
      <c r="D868" s="114" t="str">
        <f t="shared" si="13"/>
        <v>867|III</v>
      </c>
    </row>
    <row r="869" spans="2:4">
      <c r="B869" s="6">
        <v>868</v>
      </c>
      <c r="C869" s="114" t="s">
        <v>2435</v>
      </c>
      <c r="D869" s="114" t="str">
        <f t="shared" si="13"/>
        <v>868|IJ</v>
      </c>
    </row>
    <row r="870" spans="2:4">
      <c r="B870" s="6">
        <v>869</v>
      </c>
      <c r="C870" s="114" t="s">
        <v>1352</v>
      </c>
      <c r="D870" s="114" t="str">
        <f t="shared" si="13"/>
        <v>869|IL</v>
      </c>
    </row>
    <row r="871" spans="2:4">
      <c r="B871" s="6">
        <v>870</v>
      </c>
      <c r="C871" s="114" t="s">
        <v>2682</v>
      </c>
      <c r="D871" s="114" t="str">
        <f t="shared" si="13"/>
        <v>870|ILA</v>
      </c>
    </row>
    <row r="872" spans="2:4">
      <c r="B872" s="6">
        <v>871</v>
      </c>
      <c r="C872" s="114" t="s">
        <v>2606</v>
      </c>
      <c r="D872" s="114" t="str">
        <f t="shared" si="13"/>
        <v>871|ILI</v>
      </c>
    </row>
    <row r="873" spans="2:4">
      <c r="B873" s="6">
        <v>872</v>
      </c>
      <c r="C873" s="114" t="s">
        <v>2530</v>
      </c>
      <c r="D873" s="114" t="str">
        <f t="shared" si="13"/>
        <v>872|ILN</v>
      </c>
    </row>
    <row r="874" spans="2:4">
      <c r="B874" s="6">
        <v>873</v>
      </c>
      <c r="C874" s="114" t="s">
        <v>2532</v>
      </c>
      <c r="D874" s="114" t="str">
        <f t="shared" si="13"/>
        <v>873|ILS</v>
      </c>
    </row>
    <row r="875" spans="2:4">
      <c r="B875" s="6">
        <v>874</v>
      </c>
      <c r="C875" s="114" t="s">
        <v>1354</v>
      </c>
      <c r="D875" s="114" t="str">
        <f t="shared" si="13"/>
        <v>874|IM</v>
      </c>
    </row>
    <row r="876" spans="2:4">
      <c r="B876" s="6">
        <v>875</v>
      </c>
      <c r="C876" s="114" t="s">
        <v>756</v>
      </c>
      <c r="D876" s="114" t="str">
        <f t="shared" si="13"/>
        <v>875|IN</v>
      </c>
    </row>
    <row r="877" spans="2:4">
      <c r="B877" s="6">
        <v>876</v>
      </c>
      <c r="C877" s="114" t="s">
        <v>531</v>
      </c>
      <c r="D877" s="114" t="str">
        <f t="shared" si="13"/>
        <v>876|IR</v>
      </c>
    </row>
    <row r="878" spans="2:4">
      <c r="B878" s="6">
        <v>877</v>
      </c>
      <c r="C878" s="114" t="s">
        <v>3906</v>
      </c>
      <c r="D878" s="114" t="str">
        <f t="shared" si="13"/>
        <v>877|Is</v>
      </c>
    </row>
    <row r="879" spans="2:4">
      <c r="B879" s="6">
        <v>878</v>
      </c>
      <c r="C879" s="114" t="s">
        <v>2061</v>
      </c>
      <c r="D879" s="114" t="str">
        <f t="shared" si="13"/>
        <v>878|IS</v>
      </c>
    </row>
    <row r="880" spans="2:4">
      <c r="B880" s="6">
        <v>879</v>
      </c>
      <c r="C880" s="114" t="s">
        <v>2543</v>
      </c>
      <c r="D880" s="114" t="str">
        <f t="shared" si="13"/>
        <v>879|ISA</v>
      </c>
    </row>
    <row r="881" spans="2:4">
      <c r="B881" s="6">
        <v>880</v>
      </c>
      <c r="C881" s="114" t="s">
        <v>709</v>
      </c>
      <c r="D881" s="114" t="str">
        <f t="shared" si="13"/>
        <v>880|IV</v>
      </c>
    </row>
    <row r="882" spans="2:4">
      <c r="B882" s="6">
        <v>881</v>
      </c>
      <c r="C882" s="114" t="s">
        <v>936</v>
      </c>
      <c r="D882" s="114" t="str">
        <f t="shared" si="13"/>
        <v>881|IX</v>
      </c>
    </row>
    <row r="883" spans="2:4">
      <c r="B883" s="6">
        <v>882</v>
      </c>
      <c r="C883" s="114" t="s">
        <v>855</v>
      </c>
      <c r="D883" s="114" t="str">
        <f t="shared" si="13"/>
        <v>882|J</v>
      </c>
    </row>
    <row r="884" spans="2:4">
      <c r="B884" s="6">
        <v>883</v>
      </c>
      <c r="C884" s="114" t="s">
        <v>2417</v>
      </c>
      <c r="D884" s="114" t="str">
        <f t="shared" si="13"/>
        <v>883|JA</v>
      </c>
    </row>
    <row r="885" spans="2:4">
      <c r="B885" s="6">
        <v>884</v>
      </c>
      <c r="C885" s="114" t="s">
        <v>605</v>
      </c>
      <c r="D885" s="114" t="str">
        <f t="shared" si="13"/>
        <v>884|JAL</v>
      </c>
    </row>
    <row r="886" spans="2:4">
      <c r="B886" s="6">
        <v>885</v>
      </c>
      <c r="C886" s="114" t="s">
        <v>2419</v>
      </c>
      <c r="D886" s="114" t="str">
        <f t="shared" si="13"/>
        <v>885|JB</v>
      </c>
    </row>
    <row r="887" spans="2:4">
      <c r="B887" s="6">
        <v>886</v>
      </c>
      <c r="C887" s="114" t="s">
        <v>1290</v>
      </c>
      <c r="D887" s="114" t="str">
        <f t="shared" si="13"/>
        <v>886|JE</v>
      </c>
    </row>
    <row r="888" spans="2:4">
      <c r="B888" s="6">
        <v>887</v>
      </c>
      <c r="C888" s="114" t="s">
        <v>805</v>
      </c>
      <c r="D888" s="114" t="str">
        <f t="shared" si="13"/>
        <v>887|JI</v>
      </c>
    </row>
    <row r="889" spans="2:4">
      <c r="B889" s="6">
        <v>888</v>
      </c>
      <c r="C889" s="114" t="s">
        <v>2414</v>
      </c>
      <c r="D889" s="114" t="str">
        <f t="shared" si="13"/>
        <v>888|JK</v>
      </c>
    </row>
    <row r="890" spans="2:4">
      <c r="B890" s="6">
        <v>889</v>
      </c>
      <c r="C890" s="114" t="s">
        <v>2379</v>
      </c>
      <c r="D890" s="114" t="str">
        <f t="shared" si="13"/>
        <v>889|JL</v>
      </c>
    </row>
    <row r="891" spans="2:4">
      <c r="B891" s="6">
        <v>890</v>
      </c>
      <c r="C891" s="114" t="s">
        <v>1240</v>
      </c>
      <c r="D891" s="114" t="str">
        <f t="shared" si="13"/>
        <v>890|JO</v>
      </c>
    </row>
    <row r="892" spans="2:4">
      <c r="B892" s="6">
        <v>891</v>
      </c>
      <c r="C892" s="114" t="s">
        <v>2381</v>
      </c>
      <c r="D892" s="114" t="str">
        <f t="shared" si="13"/>
        <v>891|JS</v>
      </c>
    </row>
    <row r="893" spans="2:4">
      <c r="B893" s="6">
        <v>892</v>
      </c>
      <c r="C893" s="114" t="s">
        <v>2421</v>
      </c>
      <c r="D893" s="114" t="str">
        <f t="shared" si="13"/>
        <v>892|JT</v>
      </c>
    </row>
    <row r="894" spans="2:4">
      <c r="B894" s="6">
        <v>893</v>
      </c>
      <c r="C894" s="114" t="s">
        <v>1336</v>
      </c>
      <c r="D894" s="114" t="str">
        <f t="shared" si="13"/>
        <v>893|JU</v>
      </c>
    </row>
    <row r="895" spans="2:4">
      <c r="B895" s="6">
        <v>894</v>
      </c>
      <c r="C895" s="114" t="s">
        <v>2383</v>
      </c>
      <c r="D895" s="114" t="str">
        <f t="shared" si="13"/>
        <v>894|JX</v>
      </c>
    </row>
    <row r="896" spans="2:4">
      <c r="B896" s="6">
        <v>895</v>
      </c>
      <c r="C896" s="114" t="s">
        <v>859</v>
      </c>
      <c r="D896" s="114" t="str">
        <f t="shared" si="13"/>
        <v>895|K</v>
      </c>
    </row>
    <row r="897" spans="2:4">
      <c r="B897" s="6">
        <v>896</v>
      </c>
      <c r="C897" s="114" t="s">
        <v>942</v>
      </c>
      <c r="D897" s="114" t="str">
        <f t="shared" si="13"/>
        <v>896|KA</v>
      </c>
    </row>
    <row r="898" spans="2:4">
      <c r="B898" s="6">
        <v>897</v>
      </c>
      <c r="C898" s="114" t="s">
        <v>2558</v>
      </c>
      <c r="D898" s="114" t="str">
        <f t="shared" ref="D898:D961" si="14">B898&amp;"|"&amp;C898</f>
        <v>897|KAL</v>
      </c>
    </row>
    <row r="899" spans="2:4">
      <c r="B899" s="6">
        <v>898</v>
      </c>
      <c r="C899" s="114" t="s">
        <v>762</v>
      </c>
      <c r="D899" s="114" t="str">
        <f t="shared" si="14"/>
        <v>898|KB</v>
      </c>
    </row>
    <row r="900" spans="2:4">
      <c r="B900" s="6">
        <v>899</v>
      </c>
      <c r="C900" s="114" t="s">
        <v>744</v>
      </c>
      <c r="D900" s="114" t="str">
        <f t="shared" si="14"/>
        <v>899|KC</v>
      </c>
    </row>
    <row r="901" spans="2:4">
      <c r="B901" s="6">
        <v>900</v>
      </c>
      <c r="C901" s="114" t="s">
        <v>1427</v>
      </c>
      <c r="D901" s="114" t="str">
        <f t="shared" si="14"/>
        <v>900|KD</v>
      </c>
    </row>
    <row r="902" spans="2:4">
      <c r="B902" s="6">
        <v>901</v>
      </c>
      <c r="C902" s="114" t="s">
        <v>499</v>
      </c>
      <c r="D902" s="114" t="str">
        <f t="shared" si="14"/>
        <v>901|KE</v>
      </c>
    </row>
    <row r="903" spans="2:4">
      <c r="B903" s="6">
        <v>902</v>
      </c>
      <c r="C903" s="114" t="s">
        <v>3074</v>
      </c>
      <c r="D903" s="114" t="str">
        <f t="shared" si="14"/>
        <v>902|KEA</v>
      </c>
    </row>
    <row r="904" spans="2:4">
      <c r="B904" s="6">
        <v>903</v>
      </c>
      <c r="C904" s="114" t="s">
        <v>3076</v>
      </c>
      <c r="D904" s="114" t="str">
        <f t="shared" si="14"/>
        <v>903|KEB</v>
      </c>
    </row>
    <row r="905" spans="2:4">
      <c r="B905" s="6">
        <v>904</v>
      </c>
      <c r="C905" s="114" t="s">
        <v>3078</v>
      </c>
      <c r="D905" s="114" t="str">
        <f t="shared" si="14"/>
        <v>904|KEC</v>
      </c>
    </row>
    <row r="906" spans="2:4">
      <c r="B906" s="6">
        <v>905</v>
      </c>
      <c r="C906" s="114" t="s">
        <v>3080</v>
      </c>
      <c r="D906" s="114" t="str">
        <f t="shared" si="14"/>
        <v>905|KED</v>
      </c>
    </row>
    <row r="907" spans="2:4">
      <c r="B907" s="6">
        <v>906</v>
      </c>
      <c r="C907" s="114" t="s">
        <v>2686</v>
      </c>
      <c r="D907" s="114" t="str">
        <f t="shared" si="14"/>
        <v>906|KEE</v>
      </c>
    </row>
    <row r="908" spans="2:4">
      <c r="B908" s="6">
        <v>907</v>
      </c>
      <c r="C908" s="114" t="s">
        <v>3082</v>
      </c>
      <c r="D908" s="114" t="str">
        <f t="shared" si="14"/>
        <v>907|KEO</v>
      </c>
    </row>
    <row r="909" spans="2:4">
      <c r="B909" s="6">
        <v>908</v>
      </c>
      <c r="C909" s="114" t="s">
        <v>3097</v>
      </c>
      <c r="D909" s="114" t="str">
        <f t="shared" si="14"/>
        <v>908|KEZ</v>
      </c>
    </row>
    <row r="910" spans="2:4">
      <c r="B910" s="6">
        <v>909</v>
      </c>
      <c r="C910" s="114" t="s">
        <v>1337</v>
      </c>
      <c r="D910" s="114" t="str">
        <f t="shared" si="14"/>
        <v>909|KF</v>
      </c>
    </row>
    <row r="911" spans="2:4">
      <c r="B911" s="6">
        <v>910</v>
      </c>
      <c r="C911" s="114" t="s">
        <v>715</v>
      </c>
      <c r="D911" s="114" t="str">
        <f t="shared" si="14"/>
        <v>910|KG</v>
      </c>
    </row>
    <row r="912" spans="2:4">
      <c r="B912" s="6">
        <v>911</v>
      </c>
      <c r="C912" s="114" t="s">
        <v>2684</v>
      </c>
      <c r="D912" s="114" t="str">
        <f t="shared" si="14"/>
        <v>911|KHH</v>
      </c>
    </row>
    <row r="913" spans="2:4">
      <c r="B913" s="6">
        <v>912</v>
      </c>
      <c r="C913" s="114" t="s">
        <v>730</v>
      </c>
      <c r="D913" s="114" t="str">
        <f t="shared" si="14"/>
        <v>912|KI</v>
      </c>
    </row>
    <row r="914" spans="2:4">
      <c r="B914" s="6">
        <v>913</v>
      </c>
      <c r="C914" s="114" t="s">
        <v>509</v>
      </c>
      <c r="D914" s="114" t="str">
        <f t="shared" si="14"/>
        <v>913|KK</v>
      </c>
    </row>
    <row r="915" spans="2:4">
      <c r="B915" s="6">
        <v>914</v>
      </c>
      <c r="C915" s="114" t="s">
        <v>670</v>
      </c>
      <c r="D915" s="114" t="str">
        <f t="shared" si="14"/>
        <v>914|KL</v>
      </c>
    </row>
    <row r="916" spans="2:4">
      <c r="B916" s="6">
        <v>915</v>
      </c>
      <c r="C916" s="114" t="s">
        <v>748</v>
      </c>
      <c r="D916" s="114" t="str">
        <f t="shared" si="14"/>
        <v>915|KM</v>
      </c>
    </row>
    <row r="917" spans="2:4">
      <c r="B917" s="6">
        <v>916</v>
      </c>
      <c r="C917" s="114" t="s">
        <v>495</v>
      </c>
      <c r="D917" s="114" t="str">
        <f t="shared" si="14"/>
        <v>916|KN</v>
      </c>
    </row>
    <row r="918" spans="2:4">
      <c r="B918" s="6">
        <v>917</v>
      </c>
      <c r="C918" s="114" t="s">
        <v>3030</v>
      </c>
      <c r="D918" s="114" t="str">
        <f t="shared" si="14"/>
        <v>917|KNM</v>
      </c>
    </row>
    <row r="919" spans="2:4">
      <c r="B919" s="6">
        <v>918</v>
      </c>
      <c r="C919" s="114" t="s">
        <v>503</v>
      </c>
      <c r="D919" s="114" t="str">
        <f t="shared" si="14"/>
        <v>918|KO</v>
      </c>
    </row>
    <row r="920" spans="2:4">
      <c r="B920" s="6">
        <v>919</v>
      </c>
      <c r="C920" s="114" t="s">
        <v>3010</v>
      </c>
      <c r="D920" s="114" t="str">
        <f t="shared" si="14"/>
        <v>919|KOM</v>
      </c>
    </row>
    <row r="921" spans="2:4">
      <c r="B921" s="6">
        <v>920</v>
      </c>
      <c r="C921" s="114" t="s">
        <v>482</v>
      </c>
      <c r="D921" s="114" t="str">
        <f t="shared" si="14"/>
        <v>920|KP</v>
      </c>
    </row>
    <row r="922" spans="2:4">
      <c r="B922" s="6">
        <v>921</v>
      </c>
      <c r="C922" s="114" t="s">
        <v>742</v>
      </c>
      <c r="D922" s="114" t="str">
        <f t="shared" si="14"/>
        <v>921|KR</v>
      </c>
    </row>
    <row r="923" spans="2:4">
      <c r="B923" s="6">
        <v>922</v>
      </c>
      <c r="C923" s="114" t="s">
        <v>3054</v>
      </c>
      <c r="D923" s="114" t="str">
        <f t="shared" si="14"/>
        <v>922|KRU</v>
      </c>
    </row>
    <row r="924" spans="2:4">
      <c r="B924" s="6">
        <v>923</v>
      </c>
      <c r="C924" s="114" t="s">
        <v>697</v>
      </c>
      <c r="D924" s="114" t="str">
        <f t="shared" si="14"/>
        <v>923|KS</v>
      </c>
    </row>
    <row r="925" spans="2:4">
      <c r="B925" s="6">
        <v>924</v>
      </c>
      <c r="C925" s="114" t="s">
        <v>539</v>
      </c>
      <c r="D925" s="114" t="str">
        <f t="shared" si="14"/>
        <v>924|KT</v>
      </c>
    </row>
    <row r="926" spans="2:4">
      <c r="B926" s="6">
        <v>925</v>
      </c>
      <c r="C926" s="114" t="s">
        <v>713</v>
      </c>
      <c r="D926" s="114" t="str">
        <f t="shared" si="14"/>
        <v>925|KU</v>
      </c>
    </row>
    <row r="927" spans="2:4">
      <c r="B927" s="6">
        <v>926</v>
      </c>
      <c r="C927" s="114" t="s">
        <v>2288</v>
      </c>
      <c r="D927" s="114" t="str">
        <f t="shared" si="14"/>
        <v>926|KV</v>
      </c>
    </row>
    <row r="928" spans="2:4">
      <c r="B928" s="6">
        <v>927</v>
      </c>
      <c r="C928" s="114" t="s">
        <v>536</v>
      </c>
      <c r="D928" s="114" t="str">
        <f t="shared" si="14"/>
        <v>927|KY</v>
      </c>
    </row>
    <row r="929" spans="2:4">
      <c r="B929" s="6">
        <v>928</v>
      </c>
      <c r="C929" s="114" t="s">
        <v>864</v>
      </c>
      <c r="D929" s="114" t="str">
        <f t="shared" si="14"/>
        <v>928|L</v>
      </c>
    </row>
    <row r="930" spans="2:4">
      <c r="B930" s="6">
        <v>929</v>
      </c>
      <c r="C930" s="114" t="s">
        <v>1025</v>
      </c>
      <c r="D930" s="114" t="str">
        <f t="shared" si="14"/>
        <v>929|LA</v>
      </c>
    </row>
    <row r="931" spans="2:4">
      <c r="B931" s="6">
        <v>930</v>
      </c>
      <c r="C931" s="114" t="s">
        <v>2513</v>
      </c>
      <c r="D931" s="114" t="str">
        <f t="shared" si="14"/>
        <v>930|LAG</v>
      </c>
    </row>
    <row r="932" spans="2:4">
      <c r="B932" s="6">
        <v>931</v>
      </c>
      <c r="C932" s="114" t="s">
        <v>439</v>
      </c>
      <c r="D932" s="114" t="str">
        <f t="shared" si="14"/>
        <v>931|LAN</v>
      </c>
    </row>
    <row r="933" spans="2:4">
      <c r="B933" s="6">
        <v>932</v>
      </c>
      <c r="C933" s="114" t="s">
        <v>2637</v>
      </c>
      <c r="D933" s="114" t="str">
        <f t="shared" si="14"/>
        <v>932|LAS</v>
      </c>
    </row>
    <row r="934" spans="2:4">
      <c r="B934" s="6">
        <v>933</v>
      </c>
      <c r="C934" s="114" t="s">
        <v>1338</v>
      </c>
      <c r="D934" s="114" t="str">
        <f t="shared" si="14"/>
        <v>933|LB</v>
      </c>
    </row>
    <row r="935" spans="2:4">
      <c r="B935" s="6">
        <v>934</v>
      </c>
      <c r="C935" s="114" t="s">
        <v>1308</v>
      </c>
      <c r="D935" s="114" t="str">
        <f t="shared" si="14"/>
        <v>934|LC</v>
      </c>
    </row>
    <row r="936" spans="2:4">
      <c r="B936" s="6">
        <v>935</v>
      </c>
      <c r="C936" s="114" t="s">
        <v>1929</v>
      </c>
      <c r="D936" s="114" t="str">
        <f t="shared" si="14"/>
        <v>935|LD</v>
      </c>
    </row>
    <row r="937" spans="2:4">
      <c r="B937" s="6">
        <v>936</v>
      </c>
      <c r="C937" s="114" t="s">
        <v>806</v>
      </c>
      <c r="D937" s="114" t="str">
        <f t="shared" si="14"/>
        <v>936|LE</v>
      </c>
    </row>
    <row r="938" spans="2:4">
      <c r="B938" s="6">
        <v>937</v>
      </c>
      <c r="C938" s="114" t="s">
        <v>1194</v>
      </c>
      <c r="D938" s="114" t="str">
        <f t="shared" si="14"/>
        <v>937|LEO</v>
      </c>
    </row>
    <row r="939" spans="2:4">
      <c r="B939" s="6">
        <v>938</v>
      </c>
      <c r="C939" s="114" t="s">
        <v>3099</v>
      </c>
      <c r="D939" s="114" t="str">
        <f t="shared" si="14"/>
        <v>938|LEV</v>
      </c>
    </row>
    <row r="940" spans="2:4">
      <c r="B940" s="6">
        <v>939</v>
      </c>
      <c r="C940" s="114" t="s">
        <v>2590</v>
      </c>
      <c r="D940" s="114" t="str">
        <f t="shared" si="14"/>
        <v>939|LEY</v>
      </c>
    </row>
    <row r="941" spans="2:4">
      <c r="B941" s="6">
        <v>940</v>
      </c>
      <c r="C941" s="114" t="s">
        <v>1259</v>
      </c>
      <c r="D941" s="114" t="str">
        <f t="shared" si="14"/>
        <v>940|LF</v>
      </c>
    </row>
    <row r="942" spans="2:4">
      <c r="B942" s="6">
        <v>941</v>
      </c>
      <c r="C942" s="114" t="s">
        <v>1402</v>
      </c>
      <c r="D942" s="114" t="str">
        <f t="shared" si="14"/>
        <v>941|LG</v>
      </c>
    </row>
    <row r="943" spans="2:4">
      <c r="B943" s="6">
        <v>942</v>
      </c>
      <c r="C943" s="114" t="s">
        <v>1033</v>
      </c>
      <c r="D943" s="114" t="str">
        <f t="shared" si="14"/>
        <v>942|LH</v>
      </c>
    </row>
    <row r="944" spans="2:4">
      <c r="B944" s="6">
        <v>943</v>
      </c>
      <c r="C944" s="114" t="s">
        <v>787</v>
      </c>
      <c r="D944" s="114" t="str">
        <f t="shared" si="14"/>
        <v>943|LI</v>
      </c>
    </row>
    <row r="945" spans="2:4">
      <c r="B945" s="6">
        <v>944</v>
      </c>
      <c r="C945" s="114" t="s">
        <v>1927</v>
      </c>
      <c r="D945" s="114" t="str">
        <f t="shared" si="14"/>
        <v>944|LK</v>
      </c>
    </row>
    <row r="946" spans="2:4">
      <c r="B946" s="6">
        <v>945</v>
      </c>
      <c r="C946" s="114" t="s">
        <v>1310</v>
      </c>
      <c r="D946" s="114" t="str">
        <f t="shared" si="14"/>
        <v>945|LL</v>
      </c>
    </row>
    <row r="947" spans="2:4">
      <c r="B947" s="6">
        <v>946</v>
      </c>
      <c r="C947" s="114" t="s">
        <v>1925</v>
      </c>
      <c r="D947" s="114" t="str">
        <f t="shared" si="14"/>
        <v>946|LM</v>
      </c>
    </row>
    <row r="948" spans="2:4">
      <c r="B948" s="6">
        <v>947</v>
      </c>
      <c r="C948" s="114" t="s">
        <v>3032</v>
      </c>
      <c r="D948" s="114" t="str">
        <f t="shared" si="14"/>
        <v>947|LMI</v>
      </c>
    </row>
    <row r="949" spans="2:4">
      <c r="B949" s="6">
        <v>948</v>
      </c>
      <c r="C949" s="114" t="s">
        <v>1342</v>
      </c>
      <c r="D949" s="114" t="str">
        <f t="shared" si="14"/>
        <v>948|LN</v>
      </c>
    </row>
    <row r="950" spans="2:4">
      <c r="B950" s="6">
        <v>949</v>
      </c>
      <c r="C950" s="114" t="s">
        <v>668</v>
      </c>
      <c r="D950" s="114" t="str">
        <f t="shared" si="14"/>
        <v>949|LO</v>
      </c>
    </row>
    <row r="951" spans="2:4">
      <c r="B951" s="6">
        <v>950</v>
      </c>
      <c r="C951" s="114" t="s">
        <v>689</v>
      </c>
      <c r="D951" s="114" t="str">
        <f t="shared" si="14"/>
        <v>950|LP</v>
      </c>
    </row>
    <row r="952" spans="2:4">
      <c r="B952" s="6">
        <v>951</v>
      </c>
      <c r="C952" s="114" t="s">
        <v>2136</v>
      </c>
      <c r="D952" s="114" t="str">
        <f t="shared" si="14"/>
        <v>951|LR</v>
      </c>
    </row>
    <row r="953" spans="2:4">
      <c r="B953" s="6">
        <v>952</v>
      </c>
      <c r="C953" s="114" t="s">
        <v>1923</v>
      </c>
      <c r="D953" s="114" t="str">
        <f t="shared" si="14"/>
        <v>952|LS</v>
      </c>
    </row>
    <row r="954" spans="2:4">
      <c r="B954" s="6">
        <v>953</v>
      </c>
      <c r="C954" s="114" t="s">
        <v>2066</v>
      </c>
      <c r="D954" s="114" t="str">
        <f t="shared" si="14"/>
        <v>953|LT</v>
      </c>
    </row>
    <row r="955" spans="2:4">
      <c r="B955" s="6">
        <v>954</v>
      </c>
      <c r="C955" s="114" t="s">
        <v>1406</v>
      </c>
      <c r="D955" s="114" t="str">
        <f t="shared" si="14"/>
        <v>954|LU</v>
      </c>
    </row>
    <row r="956" spans="2:4">
      <c r="B956" s="6">
        <v>955</v>
      </c>
      <c r="C956" s="114" t="s">
        <v>3056</v>
      </c>
      <c r="D956" s="114" t="str">
        <f t="shared" si="14"/>
        <v>955|LUC</v>
      </c>
    </row>
    <row r="957" spans="2:4">
      <c r="B957" s="6">
        <v>956</v>
      </c>
      <c r="C957" s="114" t="s">
        <v>2534</v>
      </c>
      <c r="D957" s="114" t="str">
        <f t="shared" si="14"/>
        <v>956|LUN</v>
      </c>
    </row>
    <row r="958" spans="2:4">
      <c r="B958" s="6">
        <v>957</v>
      </c>
      <c r="C958" s="114" t="s">
        <v>1433</v>
      </c>
      <c r="D958" s="114" t="str">
        <f t="shared" si="14"/>
        <v>957|LV</v>
      </c>
    </row>
    <row r="959" spans="2:4">
      <c r="B959" s="6">
        <v>958</v>
      </c>
      <c r="C959" s="114" t="s">
        <v>3012</v>
      </c>
      <c r="D959" s="114" t="str">
        <f t="shared" si="14"/>
        <v>958|LVC</v>
      </c>
    </row>
    <row r="960" spans="2:4">
      <c r="B960" s="6">
        <v>959</v>
      </c>
      <c r="C960" s="114" t="s">
        <v>2138</v>
      </c>
      <c r="D960" s="114" t="str">
        <f t="shared" si="14"/>
        <v>959|LX</v>
      </c>
    </row>
    <row r="961" spans="2:4">
      <c r="B961" s="6">
        <v>960</v>
      </c>
      <c r="C961" s="114" t="s">
        <v>1358</v>
      </c>
      <c r="D961" s="114" t="str">
        <f t="shared" si="14"/>
        <v>960|LZ</v>
      </c>
    </row>
    <row r="962" spans="2:4">
      <c r="B962" s="6">
        <v>961</v>
      </c>
      <c r="C962" s="114" t="s">
        <v>849</v>
      </c>
      <c r="D962" s="114" t="str">
        <f t="shared" ref="D962:D1025" si="15">B962&amp;"|"&amp;C962</f>
        <v>961|M</v>
      </c>
    </row>
    <row r="963" spans="2:4">
      <c r="B963" s="6">
        <v>962</v>
      </c>
      <c r="C963" s="114" t="s">
        <v>566</v>
      </c>
      <c r="D963" s="114" t="str">
        <f t="shared" si="15"/>
        <v>962|MA</v>
      </c>
    </row>
    <row r="964" spans="2:4">
      <c r="B964" s="6">
        <v>963</v>
      </c>
      <c r="C964" s="114" t="s">
        <v>2515</v>
      </c>
      <c r="D964" s="114" t="str">
        <f t="shared" si="15"/>
        <v>963|MAD</v>
      </c>
    </row>
    <row r="965" spans="2:4">
      <c r="B965" s="6">
        <v>964</v>
      </c>
      <c r="C965" s="114" t="s">
        <v>2639</v>
      </c>
      <c r="D965" s="114" t="str">
        <f t="shared" si="15"/>
        <v>964|MAG</v>
      </c>
    </row>
    <row r="966" spans="2:4">
      <c r="B966" s="6">
        <v>965</v>
      </c>
      <c r="C966" s="114" t="s">
        <v>2973</v>
      </c>
      <c r="D966" s="114" t="str">
        <f t="shared" si="15"/>
        <v>965|MAL</v>
      </c>
    </row>
    <row r="967" spans="2:4">
      <c r="B967" s="6">
        <v>966</v>
      </c>
      <c r="C967" s="114" t="s">
        <v>3034</v>
      </c>
      <c r="D967" s="114" t="str">
        <f t="shared" si="15"/>
        <v>966|MAR</v>
      </c>
    </row>
    <row r="968" spans="2:4">
      <c r="B968" s="6">
        <v>967</v>
      </c>
      <c r="C968" s="114" t="s">
        <v>2581</v>
      </c>
      <c r="D968" s="114" t="str">
        <f t="shared" si="15"/>
        <v>967|MAS</v>
      </c>
    </row>
    <row r="969" spans="2:4">
      <c r="B969" s="6">
        <v>968</v>
      </c>
      <c r="C969" s="114" t="s">
        <v>1000</v>
      </c>
      <c r="D969" s="114" t="str">
        <f t="shared" si="15"/>
        <v>968|MB</v>
      </c>
    </row>
    <row r="970" spans="2:4">
      <c r="B970" s="6">
        <v>969</v>
      </c>
      <c r="C970" s="114" t="s">
        <v>1103</v>
      </c>
      <c r="D970" s="114" t="str">
        <f t="shared" si="15"/>
        <v>969|MBA</v>
      </c>
    </row>
    <row r="971" spans="2:4">
      <c r="B971" s="6">
        <v>970</v>
      </c>
      <c r="C971" s="114" t="s">
        <v>1144</v>
      </c>
      <c r="D971" s="114" t="str">
        <f t="shared" si="15"/>
        <v>970|MBH</v>
      </c>
    </row>
    <row r="972" spans="2:4">
      <c r="B972" s="6">
        <v>971</v>
      </c>
      <c r="C972" s="114" t="s">
        <v>2026</v>
      </c>
      <c r="D972" s="114" t="str">
        <f t="shared" si="15"/>
        <v>971|MC</v>
      </c>
    </row>
    <row r="973" spans="2:4">
      <c r="B973" s="6">
        <v>972</v>
      </c>
      <c r="C973" s="114" t="s">
        <v>736</v>
      </c>
      <c r="D973" s="114" t="str">
        <f t="shared" si="15"/>
        <v>972|MD</v>
      </c>
    </row>
    <row r="974" spans="2:4">
      <c r="B974" s="6">
        <v>973</v>
      </c>
      <c r="C974" s="114" t="s">
        <v>2517</v>
      </c>
      <c r="D974" s="114" t="str">
        <f t="shared" si="15"/>
        <v>973|MDC</v>
      </c>
    </row>
    <row r="975" spans="2:4">
      <c r="B975" s="6">
        <v>974</v>
      </c>
      <c r="C975" s="114" t="s">
        <v>2519</v>
      </c>
      <c r="D975" s="114" t="str">
        <f t="shared" si="15"/>
        <v>974|MDR</v>
      </c>
    </row>
    <row r="976" spans="2:4">
      <c r="B976" s="6">
        <v>975</v>
      </c>
      <c r="C976" s="114" t="s">
        <v>1047</v>
      </c>
      <c r="D976" s="114" t="str">
        <f t="shared" si="15"/>
        <v>975|ME</v>
      </c>
    </row>
    <row r="977" spans="2:4">
      <c r="B977" s="6">
        <v>976</v>
      </c>
      <c r="C977" s="114" t="s">
        <v>3101</v>
      </c>
      <c r="D977" s="114" t="str">
        <f t="shared" si="15"/>
        <v>976|MED</v>
      </c>
    </row>
    <row r="978" spans="2:4">
      <c r="B978" s="6">
        <v>977</v>
      </c>
      <c r="C978" s="114" t="s">
        <v>519</v>
      </c>
      <c r="D978" s="114" t="str">
        <f t="shared" si="15"/>
        <v>977|MG</v>
      </c>
    </row>
    <row r="979" spans="2:4">
      <c r="B979" s="6">
        <v>978</v>
      </c>
      <c r="C979" s="114" t="s">
        <v>1932</v>
      </c>
      <c r="D979" s="114" t="str">
        <f t="shared" si="15"/>
        <v>978|MH</v>
      </c>
    </row>
    <row r="980" spans="2:4">
      <c r="B980" s="6">
        <v>979</v>
      </c>
      <c r="C980" s="114" t="s">
        <v>558</v>
      </c>
      <c r="D980" s="114" t="str">
        <f t="shared" si="15"/>
        <v>979|MI</v>
      </c>
    </row>
    <row r="981" spans="2:4">
      <c r="B981" s="6">
        <v>980</v>
      </c>
      <c r="C981" s="114" t="s">
        <v>2688</v>
      </c>
      <c r="D981" s="114" t="str">
        <f t="shared" si="15"/>
        <v>980|MIA</v>
      </c>
    </row>
    <row r="982" spans="2:4">
      <c r="B982" s="6">
        <v>981</v>
      </c>
      <c r="C982" s="114" t="s">
        <v>607</v>
      </c>
      <c r="D982" s="114" t="str">
        <f t="shared" si="15"/>
        <v>981|MIC</v>
      </c>
    </row>
    <row r="983" spans="2:4">
      <c r="B983" s="6">
        <v>982</v>
      </c>
      <c r="C983" s="114" t="s">
        <v>593</v>
      </c>
      <c r="D983" s="114" t="str">
        <f t="shared" si="15"/>
        <v>982|ML</v>
      </c>
    </row>
    <row r="984" spans="2:4">
      <c r="B984" s="6">
        <v>983</v>
      </c>
      <c r="C984" s="114" t="s">
        <v>2164</v>
      </c>
      <c r="D984" s="114" t="str">
        <f t="shared" si="15"/>
        <v>983|MM</v>
      </c>
    </row>
    <row r="985" spans="2:4">
      <c r="B985" s="6">
        <v>984</v>
      </c>
      <c r="C985" s="114" t="s">
        <v>807</v>
      </c>
      <c r="D985" s="114" t="str">
        <f t="shared" si="15"/>
        <v>984|MN</v>
      </c>
    </row>
    <row r="986" spans="2:4">
      <c r="B986" s="6">
        <v>985</v>
      </c>
      <c r="C986" s="114" t="s">
        <v>685</v>
      </c>
      <c r="D986" s="114" t="str">
        <f t="shared" si="15"/>
        <v>985|MO</v>
      </c>
    </row>
    <row r="987" spans="2:4">
      <c r="B987" s="6">
        <v>986</v>
      </c>
      <c r="C987" s="114" t="s">
        <v>608</v>
      </c>
      <c r="D987" s="114" t="str">
        <f t="shared" si="15"/>
        <v>986|MOR</v>
      </c>
    </row>
    <row r="988" spans="2:4">
      <c r="B988" s="6">
        <v>987</v>
      </c>
      <c r="C988" s="114" t="s">
        <v>2560</v>
      </c>
      <c r="D988" s="114" t="str">
        <f t="shared" si="15"/>
        <v>987|MOU</v>
      </c>
    </row>
    <row r="989" spans="2:4">
      <c r="B989" s="6">
        <v>988</v>
      </c>
      <c r="C989" s="114" t="s">
        <v>1105</v>
      </c>
      <c r="D989" s="114" t="str">
        <f t="shared" si="15"/>
        <v>988|MPL</v>
      </c>
    </row>
    <row r="990" spans="2:4">
      <c r="B990" s="6">
        <v>989</v>
      </c>
      <c r="C990" s="114" t="s">
        <v>1099</v>
      </c>
      <c r="D990" s="114" t="str">
        <f t="shared" si="15"/>
        <v>989|MPM</v>
      </c>
    </row>
    <row r="991" spans="2:4">
      <c r="B991" s="6">
        <v>990</v>
      </c>
      <c r="C991" s="114" t="s">
        <v>734</v>
      </c>
      <c r="D991" s="114" t="str">
        <f t="shared" si="15"/>
        <v>990|MR</v>
      </c>
    </row>
    <row r="992" spans="2:4">
      <c r="B992" s="6">
        <v>991</v>
      </c>
      <c r="C992" s="114" t="s">
        <v>1101</v>
      </c>
      <c r="D992" s="114" t="str">
        <f t="shared" si="15"/>
        <v>991|MRL</v>
      </c>
    </row>
    <row r="993" spans="2:4">
      <c r="B993" s="6">
        <v>992</v>
      </c>
      <c r="C993" s="114" t="s">
        <v>3903</v>
      </c>
      <c r="D993" s="114" t="str">
        <f t="shared" si="15"/>
        <v>992|Ms</v>
      </c>
    </row>
    <row r="994" spans="2:4">
      <c r="B994" s="6">
        <v>993</v>
      </c>
      <c r="C994" s="114" t="s">
        <v>808</v>
      </c>
      <c r="D994" s="114" t="str">
        <f t="shared" si="15"/>
        <v>993|MS</v>
      </c>
    </row>
    <row r="995" spans="2:4">
      <c r="B995" s="6">
        <v>994</v>
      </c>
      <c r="C995" s="114" t="s">
        <v>2650</v>
      </c>
      <c r="D995" s="114" t="str">
        <f t="shared" si="15"/>
        <v>994|MSC</v>
      </c>
    </row>
    <row r="996" spans="2:4">
      <c r="B996" s="6">
        <v>995</v>
      </c>
      <c r="C996" s="114" t="s">
        <v>2652</v>
      </c>
      <c r="D996" s="114" t="str">
        <f t="shared" si="15"/>
        <v>995|MSR</v>
      </c>
    </row>
    <row r="997" spans="2:4">
      <c r="B997" s="6">
        <v>996</v>
      </c>
      <c r="C997" s="114" t="s">
        <v>809</v>
      </c>
      <c r="D997" s="114" t="str">
        <f t="shared" si="15"/>
        <v>996|MT</v>
      </c>
    </row>
    <row r="998" spans="2:4">
      <c r="B998" s="6">
        <v>997</v>
      </c>
      <c r="C998" s="114" t="s">
        <v>682</v>
      </c>
      <c r="D998" s="114" t="str">
        <f t="shared" si="15"/>
        <v>997|MU</v>
      </c>
    </row>
    <row r="999" spans="2:4">
      <c r="B999" s="6">
        <v>998</v>
      </c>
      <c r="C999" s="114" t="s">
        <v>1081</v>
      </c>
      <c r="D999" s="114" t="str">
        <f t="shared" si="15"/>
        <v>998|MV</v>
      </c>
    </row>
    <row r="1000" spans="2:4">
      <c r="B1000" s="6">
        <v>999</v>
      </c>
      <c r="C1000" s="114" t="s">
        <v>1136</v>
      </c>
      <c r="D1000" s="114" t="str">
        <f t="shared" si="15"/>
        <v>999|MWT</v>
      </c>
    </row>
    <row r="1001" spans="2:4">
      <c r="B1001" s="6">
        <v>1000</v>
      </c>
      <c r="C1001" s="114" t="s">
        <v>2995</v>
      </c>
      <c r="D1001" s="114" t="str">
        <f t="shared" si="15"/>
        <v>1000|MYJ</v>
      </c>
    </row>
    <row r="1002" spans="2:4">
      <c r="B1002" s="6">
        <v>1001</v>
      </c>
      <c r="C1002" s="114" t="s">
        <v>1345</v>
      </c>
      <c r="D1002" s="114" t="str">
        <f t="shared" si="15"/>
        <v>1001|MZ</v>
      </c>
    </row>
    <row r="1003" spans="2:4">
      <c r="B1003" s="6">
        <v>1002</v>
      </c>
      <c r="C1003" s="114" t="s">
        <v>842</v>
      </c>
      <c r="D1003" s="114" t="str">
        <f t="shared" si="15"/>
        <v>1002|N</v>
      </c>
    </row>
    <row r="1004" spans="2:4">
      <c r="B1004" s="6">
        <v>1003</v>
      </c>
      <c r="C1004" s="114" t="s">
        <v>2057</v>
      </c>
      <c r="D1004" s="114" t="str">
        <f t="shared" si="15"/>
        <v>1003|NA</v>
      </c>
    </row>
    <row r="1005" spans="2:4">
      <c r="B1005" s="6">
        <v>1004</v>
      </c>
      <c r="C1005" s="114" t="s">
        <v>3036</v>
      </c>
      <c r="D1005" s="114" t="str">
        <f t="shared" si="15"/>
        <v>1004|NAM</v>
      </c>
    </row>
    <row r="1006" spans="2:4">
      <c r="B1006" s="6">
        <v>1005</v>
      </c>
      <c r="C1006" s="114" t="s">
        <v>2690</v>
      </c>
      <c r="D1006" s="114" t="str">
        <f t="shared" si="15"/>
        <v>1005|NAN</v>
      </c>
    </row>
    <row r="1007" spans="2:4">
      <c r="B1007" s="6">
        <v>1006</v>
      </c>
      <c r="C1007" s="114" t="s">
        <v>610</v>
      </c>
      <c r="D1007" s="114" t="str">
        <f t="shared" si="15"/>
        <v>1006|NAY</v>
      </c>
    </row>
    <row r="1008" spans="2:4">
      <c r="B1008" s="6">
        <v>1007</v>
      </c>
      <c r="C1008" s="114" t="s">
        <v>1003</v>
      </c>
      <c r="D1008" s="114" t="str">
        <f t="shared" si="15"/>
        <v>1007|NB</v>
      </c>
    </row>
    <row r="1009" spans="2:4">
      <c r="B1009" s="6">
        <v>1008</v>
      </c>
      <c r="C1009" s="114" t="s">
        <v>2317</v>
      </c>
      <c r="D1009" s="114" t="str">
        <f t="shared" si="15"/>
        <v>1008|NC</v>
      </c>
    </row>
    <row r="1010" spans="2:4">
      <c r="B1010" s="6">
        <v>1009</v>
      </c>
      <c r="C1010" s="114" t="s">
        <v>1084</v>
      </c>
      <c r="D1010" s="114" t="str">
        <f t="shared" si="15"/>
        <v>1009|NCD</v>
      </c>
    </row>
    <row r="1011" spans="2:4">
      <c r="B1011" s="6">
        <v>1010</v>
      </c>
      <c r="C1011" s="114" t="s">
        <v>2627</v>
      </c>
      <c r="D1011" s="114" t="str">
        <f t="shared" si="15"/>
        <v>1010|NCO</v>
      </c>
    </row>
    <row r="1012" spans="2:4">
      <c r="B1012" s="6">
        <v>1011</v>
      </c>
      <c r="C1012" s="114" t="s">
        <v>1293</v>
      </c>
      <c r="D1012" s="114" t="str">
        <f t="shared" si="15"/>
        <v>1011|ND</v>
      </c>
    </row>
    <row r="1013" spans="2:4">
      <c r="B1013" s="6">
        <v>1012</v>
      </c>
      <c r="C1013" s="114" t="s">
        <v>1050</v>
      </c>
      <c r="D1013" s="114" t="str">
        <f t="shared" si="15"/>
        <v>1012|NE</v>
      </c>
    </row>
    <row r="1014" spans="2:4">
      <c r="B1014" s="6">
        <v>1013</v>
      </c>
      <c r="C1014" s="114" t="s">
        <v>2608</v>
      </c>
      <c r="D1014" s="114" t="str">
        <f t="shared" si="15"/>
        <v>1013|NEC</v>
      </c>
    </row>
    <row r="1015" spans="2:4">
      <c r="B1015" s="6">
        <v>1014</v>
      </c>
      <c r="C1015" s="114" t="s">
        <v>2615</v>
      </c>
      <c r="D1015" s="114" t="str">
        <f t="shared" si="15"/>
        <v>1014|NER</v>
      </c>
    </row>
    <row r="1016" spans="2:4">
      <c r="B1016" s="6">
        <v>1015</v>
      </c>
      <c r="C1016" s="114" t="s">
        <v>1913</v>
      </c>
      <c r="D1016" s="114" t="str">
        <f t="shared" si="15"/>
        <v>1015|NG</v>
      </c>
    </row>
    <row r="1017" spans="2:4">
      <c r="B1017" s="6">
        <v>1016</v>
      </c>
      <c r="C1017" s="114" t="s">
        <v>2104</v>
      </c>
      <c r="D1017" s="114" t="str">
        <f t="shared" si="15"/>
        <v>1016|NH</v>
      </c>
    </row>
    <row r="1018" spans="2:4">
      <c r="B1018" s="6">
        <v>1017</v>
      </c>
      <c r="C1018" s="114" t="s">
        <v>1888</v>
      </c>
      <c r="D1018" s="114" t="str">
        <f t="shared" si="15"/>
        <v>1017|NI</v>
      </c>
    </row>
    <row r="1019" spans="2:4">
      <c r="B1019" s="6">
        <v>1018</v>
      </c>
      <c r="C1019" s="114" t="s">
        <v>1107</v>
      </c>
      <c r="D1019" s="114" t="str">
        <f t="shared" si="15"/>
        <v>1018|NIK</v>
      </c>
    </row>
    <row r="1020" spans="2:4">
      <c r="B1020" s="6">
        <v>1019</v>
      </c>
      <c r="C1020" s="114" t="s">
        <v>1196</v>
      </c>
      <c r="D1020" s="114" t="str">
        <f t="shared" si="15"/>
        <v>1019|NIS</v>
      </c>
    </row>
    <row r="1021" spans="2:4">
      <c r="B1021" s="6">
        <v>1020</v>
      </c>
      <c r="C1021" s="114" t="s">
        <v>3014</v>
      </c>
      <c r="D1021" s="114" t="str">
        <f t="shared" si="15"/>
        <v>1020|NIT</v>
      </c>
    </row>
    <row r="1022" spans="2:4">
      <c r="B1022" s="6">
        <v>1021</v>
      </c>
      <c r="C1022" s="114" t="s">
        <v>2305</v>
      </c>
      <c r="D1022" s="114" t="str">
        <f t="shared" si="15"/>
        <v>1021|NJ</v>
      </c>
    </row>
    <row r="1023" spans="2:4">
      <c r="B1023" s="6">
        <v>1022</v>
      </c>
      <c r="C1023" s="114" t="s">
        <v>1263</v>
      </c>
      <c r="D1023" s="114" t="str">
        <f t="shared" si="15"/>
        <v>1022|NK</v>
      </c>
    </row>
    <row r="1024" spans="2:4">
      <c r="B1024" s="6">
        <v>1023</v>
      </c>
      <c r="C1024" s="114" t="s">
        <v>631</v>
      </c>
      <c r="D1024" s="114" t="str">
        <f t="shared" si="15"/>
        <v>1023|NL</v>
      </c>
    </row>
    <row r="1025" spans="2:4">
      <c r="B1025" s="6">
        <v>1024</v>
      </c>
      <c r="C1025" s="114" t="s">
        <v>1404</v>
      </c>
      <c r="D1025" s="114" t="str">
        <f t="shared" si="15"/>
        <v>1024|NM</v>
      </c>
    </row>
    <row r="1026" spans="2:4">
      <c r="B1026" s="6">
        <v>1025</v>
      </c>
      <c r="C1026" s="114" t="s">
        <v>2997</v>
      </c>
      <c r="D1026" s="114" t="str">
        <f t="shared" ref="D1026:D1089" si="16">B1026&amp;"|"&amp;C1026</f>
        <v>1025|NMV</v>
      </c>
    </row>
    <row r="1027" spans="2:4">
      <c r="B1027" s="6">
        <v>1026</v>
      </c>
      <c r="C1027" s="114" t="s">
        <v>707</v>
      </c>
      <c r="D1027" s="114" t="str">
        <f t="shared" si="16"/>
        <v>1026|NN</v>
      </c>
    </row>
    <row r="1028" spans="2:4">
      <c r="B1028" s="6">
        <v>1027</v>
      </c>
      <c r="C1028" s="114" t="s">
        <v>674</v>
      </c>
      <c r="D1028" s="114" t="str">
        <f t="shared" si="16"/>
        <v>1027|NO</v>
      </c>
    </row>
    <row r="1029" spans="2:4">
      <c r="B1029" s="6">
        <v>1028</v>
      </c>
      <c r="C1029" s="114" t="s">
        <v>1109</v>
      </c>
      <c r="D1029" s="114" t="str">
        <f t="shared" si="16"/>
        <v>1028|NPP</v>
      </c>
    </row>
    <row r="1030" spans="2:4">
      <c r="B1030" s="6">
        <v>1029</v>
      </c>
      <c r="C1030" s="114" t="s">
        <v>493</v>
      </c>
      <c r="D1030" s="114" t="str">
        <f t="shared" si="16"/>
        <v>1029|NS</v>
      </c>
    </row>
    <row r="1031" spans="2:4">
      <c r="B1031" s="6">
        <v>1030</v>
      </c>
      <c r="C1031" s="114" t="s">
        <v>1111</v>
      </c>
      <c r="D1031" s="114" t="str">
        <f t="shared" si="16"/>
        <v>1030|NSA</v>
      </c>
    </row>
    <row r="1032" spans="2:4">
      <c r="B1032" s="6">
        <v>1031</v>
      </c>
      <c r="C1032" s="114" t="s">
        <v>1146</v>
      </c>
      <c r="D1032" s="114" t="str">
        <f t="shared" si="16"/>
        <v>1031|NSN</v>
      </c>
    </row>
    <row r="1033" spans="2:4">
      <c r="B1033" s="6">
        <v>1032</v>
      </c>
      <c r="C1033" s="114" t="s">
        <v>1066</v>
      </c>
      <c r="D1033" s="114" t="str">
        <f t="shared" si="16"/>
        <v>1032|NSW</v>
      </c>
    </row>
    <row r="1034" spans="2:4">
      <c r="B1034" s="6">
        <v>1033</v>
      </c>
      <c r="C1034" s="114" t="s">
        <v>1002</v>
      </c>
      <c r="D1034" s="114" t="str">
        <f t="shared" si="16"/>
        <v>1033|NT</v>
      </c>
    </row>
    <row r="1035" spans="2:4">
      <c r="B1035" s="6">
        <v>1034</v>
      </c>
      <c r="C1035" s="114" t="s">
        <v>1128</v>
      </c>
      <c r="D1035" s="114" t="str">
        <f t="shared" si="16"/>
        <v>1034|NTL</v>
      </c>
    </row>
    <row r="1036" spans="2:4">
      <c r="B1036" s="6">
        <v>1035</v>
      </c>
      <c r="C1036" s="114" t="s">
        <v>1005</v>
      </c>
      <c r="D1036" s="114" t="str">
        <f t="shared" si="16"/>
        <v>1035|NU</v>
      </c>
    </row>
    <row r="1037" spans="2:4">
      <c r="B1037" s="6">
        <v>1036</v>
      </c>
      <c r="C1037" s="114" t="s">
        <v>2567</v>
      </c>
      <c r="D1037" s="114" t="str">
        <f t="shared" si="16"/>
        <v>1036|NUE</v>
      </c>
    </row>
    <row r="1038" spans="2:4">
      <c r="B1038" s="6">
        <v>1037</v>
      </c>
      <c r="C1038" s="114" t="s">
        <v>2545</v>
      </c>
      <c r="D1038" s="114" t="str">
        <f t="shared" si="16"/>
        <v>1037|NUV</v>
      </c>
    </row>
    <row r="1039" spans="2:4">
      <c r="B1039" s="6">
        <v>1038</v>
      </c>
      <c r="C1039" s="114" t="s">
        <v>678</v>
      </c>
      <c r="D1039" s="114" t="str">
        <f t="shared" si="16"/>
        <v>1038|NV</v>
      </c>
    </row>
    <row r="1040" spans="2:4">
      <c r="B1040" s="6">
        <v>1039</v>
      </c>
      <c r="C1040" s="114" t="s">
        <v>1890</v>
      </c>
      <c r="D1040" s="114" t="str">
        <f t="shared" si="16"/>
        <v>1039|NW</v>
      </c>
    </row>
    <row r="1041" spans="2:4">
      <c r="B1041" s="6">
        <v>1040</v>
      </c>
      <c r="C1041" s="114" t="s">
        <v>2387</v>
      </c>
      <c r="D1041" s="114" t="str">
        <f t="shared" si="16"/>
        <v>1040|NX</v>
      </c>
    </row>
    <row r="1042" spans="2:4">
      <c r="B1042" s="6">
        <v>1041</v>
      </c>
      <c r="C1042" s="114" t="s">
        <v>2307</v>
      </c>
      <c r="D1042" s="114" t="str">
        <f t="shared" si="16"/>
        <v>1041|NY</v>
      </c>
    </row>
    <row r="1043" spans="2:4">
      <c r="B1043" s="6">
        <v>1042</v>
      </c>
      <c r="C1043" s="114" t="s">
        <v>3016</v>
      </c>
      <c r="D1043" s="114" t="str">
        <f t="shared" si="16"/>
        <v>1042|NZA</v>
      </c>
    </row>
    <row r="1044" spans="2:4">
      <c r="B1044" s="6">
        <v>1043</v>
      </c>
      <c r="C1044" s="114" t="s">
        <v>876</v>
      </c>
      <c r="D1044" s="114" t="str">
        <f t="shared" si="16"/>
        <v>1043|O</v>
      </c>
    </row>
    <row r="1045" spans="2:4">
      <c r="B1045" s="6">
        <v>1044</v>
      </c>
      <c r="C1045" s="114" t="s">
        <v>648</v>
      </c>
      <c r="D1045" s="114" t="str">
        <f t="shared" si="16"/>
        <v>1044|OAX</v>
      </c>
    </row>
    <row r="1046" spans="2:4">
      <c r="B1046" s="6">
        <v>1045</v>
      </c>
      <c r="C1046" s="114" t="s">
        <v>497</v>
      </c>
      <c r="D1046" s="114" t="str">
        <f t="shared" si="16"/>
        <v>1045|OB</v>
      </c>
    </row>
    <row r="1047" spans="2:4">
      <c r="B1047" s="6">
        <v>1046</v>
      </c>
      <c r="C1047" s="114" t="s">
        <v>1198</v>
      </c>
      <c r="D1047" s="114" t="str">
        <f t="shared" si="16"/>
        <v>1046|OCN</v>
      </c>
    </row>
    <row r="1048" spans="2:4">
      <c r="B1048" s="6">
        <v>1047</v>
      </c>
      <c r="C1048" s="114" t="s">
        <v>2273</v>
      </c>
      <c r="D1048" s="114" t="str">
        <f t="shared" si="16"/>
        <v>1047|OD</v>
      </c>
    </row>
    <row r="1049" spans="2:4">
      <c r="B1049" s="6">
        <v>1048</v>
      </c>
      <c r="C1049" s="114" t="s">
        <v>1787</v>
      </c>
      <c r="D1049" s="114" t="str">
        <f t="shared" si="16"/>
        <v>1048|OG</v>
      </c>
    </row>
    <row r="1050" spans="2:4">
      <c r="B1050" s="6">
        <v>1049</v>
      </c>
      <c r="C1050" s="114" t="s">
        <v>2341</v>
      </c>
      <c r="D1050" s="114" t="str">
        <f t="shared" si="16"/>
        <v>1049|OH</v>
      </c>
    </row>
    <row r="1051" spans="2:4">
      <c r="B1051" s="6">
        <v>1050</v>
      </c>
      <c r="C1051" s="114" t="s">
        <v>1200</v>
      </c>
      <c r="D1051" s="114" t="str">
        <f t="shared" si="16"/>
        <v>1050|OHI</v>
      </c>
    </row>
    <row r="1052" spans="2:4">
      <c r="B1052" s="6">
        <v>1051</v>
      </c>
      <c r="C1052" s="114" t="s">
        <v>2326</v>
      </c>
      <c r="D1052" s="114" t="str">
        <f t="shared" si="16"/>
        <v>1051|OK</v>
      </c>
    </row>
    <row r="1053" spans="2:4">
      <c r="B1053" s="6">
        <v>1052</v>
      </c>
      <c r="C1053" s="114" t="s">
        <v>491</v>
      </c>
      <c r="D1053" s="114" t="str">
        <f t="shared" si="16"/>
        <v>1052|OM</v>
      </c>
    </row>
    <row r="1054" spans="2:4">
      <c r="B1054" s="6">
        <v>1053</v>
      </c>
      <c r="C1054" s="114" t="s">
        <v>964</v>
      </c>
      <c r="D1054" s="114" t="str">
        <f t="shared" si="16"/>
        <v>1053|ON</v>
      </c>
    </row>
    <row r="1055" spans="2:4">
      <c r="B1055" s="6">
        <v>1054</v>
      </c>
      <c r="C1055" s="114" t="s">
        <v>1295</v>
      </c>
      <c r="D1055" s="114" t="str">
        <f t="shared" si="16"/>
        <v>1054|OP</v>
      </c>
    </row>
    <row r="1056" spans="2:4">
      <c r="B1056" s="6">
        <v>1055</v>
      </c>
      <c r="C1056" s="114" t="s">
        <v>687</v>
      </c>
      <c r="D1056" s="114" t="str">
        <f t="shared" si="16"/>
        <v>1055|OR</v>
      </c>
    </row>
    <row r="1057" spans="2:4">
      <c r="B1057" s="6">
        <v>1056</v>
      </c>
      <c r="C1057" s="114" t="s">
        <v>1790</v>
      </c>
      <c r="D1057" s="114" t="str">
        <f t="shared" si="16"/>
        <v>1056|OT</v>
      </c>
    </row>
    <row r="1058" spans="2:4">
      <c r="B1058" s="6">
        <v>1057</v>
      </c>
      <c r="C1058" s="114" t="s">
        <v>1151</v>
      </c>
      <c r="D1058" s="114" t="str">
        <f t="shared" si="16"/>
        <v>1057|OTA</v>
      </c>
    </row>
    <row r="1059" spans="2:4">
      <c r="B1059" s="6">
        <v>1058</v>
      </c>
      <c r="C1059" s="114" t="s">
        <v>2192</v>
      </c>
      <c r="D1059" s="114" t="str">
        <f t="shared" si="16"/>
        <v>1058|OU</v>
      </c>
    </row>
    <row r="1060" spans="2:4">
      <c r="B1060" s="6">
        <v>1059</v>
      </c>
      <c r="C1060" s="114" t="s">
        <v>1408</v>
      </c>
      <c r="D1060" s="114" t="str">
        <f t="shared" si="16"/>
        <v>1059|OV</v>
      </c>
    </row>
    <row r="1061" spans="2:4">
      <c r="B1061" s="6">
        <v>1060</v>
      </c>
      <c r="C1061" s="114" t="s">
        <v>1297</v>
      </c>
      <c r="D1061" s="114" t="str">
        <f t="shared" si="16"/>
        <v>1060|OW</v>
      </c>
    </row>
    <row r="1062" spans="2:4">
      <c r="B1062" s="6">
        <v>1061</v>
      </c>
      <c r="C1062" s="114" t="s">
        <v>1933</v>
      </c>
      <c r="D1062" s="114" t="str">
        <f t="shared" si="16"/>
        <v>1061|OY</v>
      </c>
    </row>
    <row r="1063" spans="2:4">
      <c r="B1063" s="6">
        <v>1062</v>
      </c>
      <c r="C1063" s="114" t="s">
        <v>838</v>
      </c>
      <c r="D1063" s="114" t="str">
        <f t="shared" si="16"/>
        <v>1062|P</v>
      </c>
    </row>
    <row r="1064" spans="2:4">
      <c r="B1064" s="6">
        <v>1063</v>
      </c>
      <c r="C1064" s="114" t="s">
        <v>788</v>
      </c>
      <c r="D1064" s="114" t="str">
        <f t="shared" si="16"/>
        <v>1063|PA</v>
      </c>
    </row>
    <row r="1065" spans="2:4">
      <c r="B1065" s="6">
        <v>1064</v>
      </c>
      <c r="C1065" s="114" t="s">
        <v>2569</v>
      </c>
      <c r="D1065" s="114" t="str">
        <f t="shared" si="16"/>
        <v>1064|PAM</v>
      </c>
    </row>
    <row r="1066" spans="2:4">
      <c r="B1066" s="6">
        <v>1065</v>
      </c>
      <c r="C1066" s="114" t="s">
        <v>2536</v>
      </c>
      <c r="D1066" s="114" t="str">
        <f t="shared" si="16"/>
        <v>1065|PAN</v>
      </c>
    </row>
    <row r="1067" spans="2:4">
      <c r="B1067" s="6">
        <v>1066</v>
      </c>
      <c r="C1067" s="114" t="s">
        <v>2999</v>
      </c>
      <c r="D1067" s="114" t="str">
        <f t="shared" si="16"/>
        <v>1066|PAR</v>
      </c>
    </row>
    <row r="1068" spans="2:4">
      <c r="B1068" s="6">
        <v>1067</v>
      </c>
      <c r="C1068" s="114" t="s">
        <v>892</v>
      </c>
      <c r="D1068" s="114" t="str">
        <f t="shared" si="16"/>
        <v>1067|PB</v>
      </c>
    </row>
    <row r="1069" spans="2:4">
      <c r="B1069" s="6">
        <v>1068</v>
      </c>
      <c r="C1069" s="114" t="s">
        <v>3001</v>
      </c>
      <c r="D1069" s="114" t="str">
        <f t="shared" si="16"/>
        <v>1068|PBY</v>
      </c>
    </row>
    <row r="1070" spans="2:4">
      <c r="B1070" s="6">
        <v>1069</v>
      </c>
      <c r="C1070" s="114" t="s">
        <v>1265</v>
      </c>
      <c r="D1070" s="114" t="str">
        <f t="shared" si="16"/>
        <v>1069|PC</v>
      </c>
    </row>
    <row r="1071" spans="2:4">
      <c r="B1071" s="6">
        <v>1070</v>
      </c>
      <c r="C1071" s="114" t="s">
        <v>1423</v>
      </c>
      <c r="D1071" s="114" t="str">
        <f t="shared" si="16"/>
        <v>1070|PD</v>
      </c>
    </row>
    <row r="1072" spans="2:4">
      <c r="B1072" s="6">
        <v>1071</v>
      </c>
      <c r="C1072" s="114" t="s">
        <v>724</v>
      </c>
      <c r="D1072" s="114" t="str">
        <f t="shared" si="16"/>
        <v>1071|PE</v>
      </c>
    </row>
    <row r="1073" spans="2:4">
      <c r="B1073" s="6">
        <v>1072</v>
      </c>
      <c r="C1073" s="114" t="s">
        <v>2692</v>
      </c>
      <c r="D1073" s="114" t="str">
        <f t="shared" si="16"/>
        <v>1072|PEN</v>
      </c>
    </row>
    <row r="1074" spans="2:4">
      <c r="B1074" s="6">
        <v>1073</v>
      </c>
      <c r="C1074" s="114" t="s">
        <v>2975</v>
      </c>
      <c r="D1074" s="114" t="str">
        <f t="shared" si="16"/>
        <v>1073|PEZ</v>
      </c>
    </row>
    <row r="1075" spans="2:4">
      <c r="B1075" s="6">
        <v>1074</v>
      </c>
      <c r="C1075" s="114" t="s">
        <v>2072</v>
      </c>
      <c r="D1075" s="114" t="str">
        <f t="shared" si="16"/>
        <v>1074|PG</v>
      </c>
    </row>
    <row r="1076" spans="2:4">
      <c r="B1076" s="6">
        <v>1075</v>
      </c>
      <c r="C1076" s="114" t="s">
        <v>2181</v>
      </c>
      <c r="D1076" s="114" t="str">
        <f t="shared" si="16"/>
        <v>1075|PH</v>
      </c>
    </row>
    <row r="1077" spans="2:4">
      <c r="B1077" s="6">
        <v>1076</v>
      </c>
      <c r="C1077" s="114" t="s">
        <v>896</v>
      </c>
      <c r="D1077" s="114" t="str">
        <f t="shared" si="16"/>
        <v>1076|PI</v>
      </c>
    </row>
    <row r="1078" spans="2:4">
      <c r="B1078" s="6">
        <v>1077</v>
      </c>
      <c r="C1078" s="114" t="s">
        <v>2985</v>
      </c>
      <c r="D1078" s="114" t="str">
        <f t="shared" si="16"/>
        <v>1077|PIE</v>
      </c>
    </row>
    <row r="1079" spans="2:4">
      <c r="B1079" s="6">
        <v>1078</v>
      </c>
      <c r="C1079" s="114" t="s">
        <v>2694</v>
      </c>
      <c r="D1079" s="114" t="str">
        <f t="shared" si="16"/>
        <v>1078|PIF</v>
      </c>
    </row>
    <row r="1080" spans="2:4">
      <c r="B1080" s="6">
        <v>1079</v>
      </c>
      <c r="C1080" s="114" t="s">
        <v>525</v>
      </c>
      <c r="D1080" s="114" t="str">
        <f t="shared" si="16"/>
        <v>1079|PK</v>
      </c>
    </row>
    <row r="1081" spans="2:4">
      <c r="B1081" s="6">
        <v>1080</v>
      </c>
      <c r="C1081" s="114" t="s">
        <v>1266</v>
      </c>
      <c r="D1081" s="114" t="str">
        <f t="shared" si="16"/>
        <v>1080|PL</v>
      </c>
    </row>
    <row r="1082" spans="2:4">
      <c r="B1082" s="6">
        <v>1081</v>
      </c>
      <c r="C1082" s="114" t="s">
        <v>2521</v>
      </c>
      <c r="D1082" s="114" t="str">
        <f t="shared" si="16"/>
        <v>1081|PLW</v>
      </c>
    </row>
    <row r="1083" spans="2:4">
      <c r="B1083" s="6">
        <v>1082</v>
      </c>
      <c r="C1083" s="114" t="s">
        <v>481</v>
      </c>
      <c r="D1083" s="114" t="str">
        <f t="shared" si="16"/>
        <v>1082|PM</v>
      </c>
    </row>
    <row r="1084" spans="2:4">
      <c r="B1084" s="6">
        <v>1083</v>
      </c>
      <c r="C1084" s="114" t="s">
        <v>1983</v>
      </c>
      <c r="D1084" s="114" t="str">
        <f t="shared" si="16"/>
        <v>1083|PN</v>
      </c>
    </row>
    <row r="1085" spans="2:4">
      <c r="B1085" s="6">
        <v>1084</v>
      </c>
      <c r="C1085" s="114" t="s">
        <v>1052</v>
      </c>
      <c r="D1085" s="114" t="str">
        <f t="shared" si="16"/>
        <v>1084|PO</v>
      </c>
    </row>
    <row r="1086" spans="2:4">
      <c r="B1086" s="6">
        <v>1085</v>
      </c>
      <c r="C1086" s="114" t="s">
        <v>3058</v>
      </c>
      <c r="D1086" s="114" t="str">
        <f t="shared" si="16"/>
        <v>1085|POL</v>
      </c>
    </row>
    <row r="1087" spans="2:4">
      <c r="B1087" s="6">
        <v>1086</v>
      </c>
      <c r="C1087" s="114" t="s">
        <v>3103</v>
      </c>
      <c r="D1087" s="114" t="str">
        <f t="shared" si="16"/>
        <v>1086|POP</v>
      </c>
    </row>
    <row r="1088" spans="2:4">
      <c r="B1088" s="6">
        <v>1087</v>
      </c>
      <c r="C1088" s="114" t="s">
        <v>910</v>
      </c>
      <c r="D1088" s="114" t="str">
        <f t="shared" si="16"/>
        <v>1087|PR</v>
      </c>
    </row>
    <row r="1089" spans="2:4">
      <c r="B1089" s="6">
        <v>1088</v>
      </c>
      <c r="C1089" s="114" t="s">
        <v>3105</v>
      </c>
      <c r="D1089" s="114" t="str">
        <f t="shared" si="16"/>
        <v>1088|PRE</v>
      </c>
    </row>
    <row r="1090" spans="2:4">
      <c r="B1090" s="6">
        <v>1089</v>
      </c>
      <c r="C1090" s="114" t="s">
        <v>3003</v>
      </c>
      <c r="D1090" s="114" t="str">
        <f t="shared" ref="D1090:D1153" si="17">B1090&amp;"|"&amp;C1090</f>
        <v>1089|PRI</v>
      </c>
    </row>
    <row r="1091" spans="2:4">
      <c r="B1091" s="6">
        <v>1090</v>
      </c>
      <c r="C1091" s="114" t="s">
        <v>680</v>
      </c>
      <c r="D1091" s="114" t="str">
        <f t="shared" si="17"/>
        <v>1090|PS</v>
      </c>
    </row>
    <row r="1092" spans="2:4">
      <c r="B1092" s="6">
        <v>1091</v>
      </c>
      <c r="C1092" s="114" t="s">
        <v>2008</v>
      </c>
      <c r="D1092" s="114" t="str">
        <f t="shared" si="17"/>
        <v>1091|PT</v>
      </c>
    </row>
    <row r="1093" spans="2:4">
      <c r="B1093" s="6">
        <v>1092</v>
      </c>
      <c r="C1093" s="114" t="s">
        <v>2028</v>
      </c>
      <c r="D1093" s="114" t="str">
        <f t="shared" si="17"/>
        <v>1092|PU</v>
      </c>
    </row>
    <row r="1094" spans="2:4">
      <c r="B1094" s="6">
        <v>1093</v>
      </c>
      <c r="C1094" s="114" t="s">
        <v>3005</v>
      </c>
      <c r="D1094" s="114" t="str">
        <f t="shared" si="17"/>
        <v>1093|PUC</v>
      </c>
    </row>
    <row r="1095" spans="2:4">
      <c r="B1095" s="6">
        <v>1094</v>
      </c>
      <c r="C1095" s="114" t="s">
        <v>612</v>
      </c>
      <c r="D1095" s="114" t="str">
        <f t="shared" si="17"/>
        <v>1094|PUE</v>
      </c>
    </row>
    <row r="1096" spans="2:4">
      <c r="B1096" s="6">
        <v>1095</v>
      </c>
      <c r="C1096" s="114" t="s">
        <v>961</v>
      </c>
      <c r="D1096" s="114" t="str">
        <f t="shared" si="17"/>
        <v>1095|PV</v>
      </c>
    </row>
    <row r="1097" spans="2:4">
      <c r="B1097" s="6">
        <v>1096</v>
      </c>
      <c r="C1097" s="114" t="s">
        <v>2032</v>
      </c>
      <c r="D1097" s="114" t="str">
        <f t="shared" si="17"/>
        <v>1096|PZ</v>
      </c>
    </row>
    <row r="1098" spans="2:4">
      <c r="B1098" s="6">
        <v>1097</v>
      </c>
      <c r="C1098" s="114" t="s">
        <v>872</v>
      </c>
      <c r="D1098" s="114" t="str">
        <f t="shared" si="17"/>
        <v>1097|Q</v>
      </c>
    </row>
    <row r="1099" spans="2:4">
      <c r="B1099" s="6">
        <v>1098</v>
      </c>
      <c r="C1099" s="114" t="s">
        <v>999</v>
      </c>
      <c r="D1099" s="114" t="str">
        <f t="shared" si="17"/>
        <v>1098|QC</v>
      </c>
    </row>
    <row r="1100" spans="2:4">
      <c r="B1100" s="6">
        <v>1099</v>
      </c>
      <c r="C1100" s="114" t="s">
        <v>2389</v>
      </c>
      <c r="D1100" s="114" t="str">
        <f t="shared" si="17"/>
        <v>1099|QH</v>
      </c>
    </row>
    <row r="1101" spans="2:4">
      <c r="B1101" s="6">
        <v>1100</v>
      </c>
      <c r="C1101" s="114" t="s">
        <v>1070</v>
      </c>
      <c r="D1101" s="114" t="str">
        <f t="shared" si="17"/>
        <v>1100|QLD</v>
      </c>
    </row>
    <row r="1102" spans="2:4">
      <c r="B1102" s="6">
        <v>1101</v>
      </c>
      <c r="C1102" s="114" t="s">
        <v>614</v>
      </c>
      <c r="D1102" s="114" t="str">
        <f t="shared" si="17"/>
        <v>1101|QRO</v>
      </c>
    </row>
    <row r="1103" spans="2:4">
      <c r="B1103" s="6">
        <v>1102</v>
      </c>
      <c r="C1103" s="114" t="s">
        <v>650</v>
      </c>
      <c r="D1103" s="114" t="str">
        <f t="shared" si="17"/>
        <v>1102|QTR</v>
      </c>
    </row>
    <row r="1104" spans="2:4">
      <c r="B1104" s="6">
        <v>1103</v>
      </c>
      <c r="C1104" s="114" t="s">
        <v>2523</v>
      </c>
      <c r="D1104" s="114" t="str">
        <f t="shared" si="17"/>
        <v>1103|QUE</v>
      </c>
    </row>
    <row r="1105" spans="2:4">
      <c r="B1105" s="6">
        <v>1104</v>
      </c>
      <c r="C1105" s="114" t="s">
        <v>2547</v>
      </c>
      <c r="D1105" s="114" t="str">
        <f t="shared" si="17"/>
        <v>1104|QUI</v>
      </c>
    </row>
    <row r="1106" spans="2:4">
      <c r="B1106" s="6">
        <v>1105</v>
      </c>
      <c r="C1106" s="114" t="s">
        <v>769</v>
      </c>
      <c r="D1106" s="114" t="str">
        <f t="shared" si="17"/>
        <v>1105|R</v>
      </c>
    </row>
    <row r="1107" spans="2:4">
      <c r="B1107" s="6">
        <v>1106</v>
      </c>
      <c r="C1107" s="114" t="s">
        <v>705</v>
      </c>
      <c r="D1107" s="114" t="str">
        <f t="shared" si="17"/>
        <v>1106|RA</v>
      </c>
    </row>
    <row r="1108" spans="2:4">
      <c r="B1108" s="6">
        <v>1107</v>
      </c>
      <c r="C1108" s="114" t="s">
        <v>2048</v>
      </c>
      <c r="D1108" s="114" t="str">
        <f t="shared" si="17"/>
        <v>1107|RC</v>
      </c>
    </row>
    <row r="1109" spans="2:4">
      <c r="B1109" s="6">
        <v>1108</v>
      </c>
      <c r="C1109" s="114" t="s">
        <v>1360</v>
      </c>
      <c r="D1109" s="114" t="str">
        <f t="shared" si="17"/>
        <v>1108|RE</v>
      </c>
    </row>
    <row r="1110" spans="2:4">
      <c r="B1110" s="6">
        <v>1109</v>
      </c>
      <c r="C1110" s="114" t="s">
        <v>3060</v>
      </c>
      <c r="D1110" s="114" t="str">
        <f t="shared" si="17"/>
        <v>1109|REV</v>
      </c>
    </row>
    <row r="1111" spans="2:4">
      <c r="B1111" s="6">
        <v>1110</v>
      </c>
      <c r="C1111" s="114" t="s">
        <v>1202</v>
      </c>
      <c r="D1111" s="114" t="str">
        <f t="shared" si="17"/>
        <v>1110|REZ</v>
      </c>
    </row>
    <row r="1112" spans="2:4">
      <c r="B1112" s="6">
        <v>1111</v>
      </c>
      <c r="C1112" s="114" t="s">
        <v>2084</v>
      </c>
      <c r="D1112" s="114" t="str">
        <f t="shared" si="17"/>
        <v>1111|RG</v>
      </c>
    </row>
    <row r="1113" spans="2:4">
      <c r="B1113" s="6">
        <v>1112</v>
      </c>
      <c r="C1113" s="114" t="s">
        <v>811</v>
      </c>
      <c r="D1113" s="114" t="str">
        <f t="shared" si="17"/>
        <v>1112|RI</v>
      </c>
    </row>
    <row r="1114" spans="2:4">
      <c r="B1114" s="6">
        <v>1113</v>
      </c>
      <c r="C1114" s="114" t="s">
        <v>1204</v>
      </c>
      <c r="D1114" s="114" t="str">
        <f t="shared" si="17"/>
        <v>1113|RIS</v>
      </c>
    </row>
    <row r="1115" spans="2:4">
      <c r="B1115" s="6">
        <v>1114</v>
      </c>
      <c r="C1115" s="114" t="s">
        <v>2525</v>
      </c>
      <c r="D1115" s="114" t="str">
        <f t="shared" si="17"/>
        <v>1114|RIZ</v>
      </c>
    </row>
    <row r="1116" spans="2:4">
      <c r="B1116" s="6">
        <v>1115</v>
      </c>
      <c r="C1116" s="114" t="s">
        <v>904</v>
      </c>
      <c r="D1116" s="114" t="str">
        <f t="shared" si="17"/>
        <v>1115|RJ</v>
      </c>
    </row>
    <row r="1117" spans="2:4">
      <c r="B1117" s="6">
        <v>1116</v>
      </c>
      <c r="C1117" s="114" t="s">
        <v>930</v>
      </c>
      <c r="D1117" s="114" t="str">
        <f t="shared" si="17"/>
        <v>1116|RM</v>
      </c>
    </row>
    <row r="1118" spans="2:4">
      <c r="B1118" s="6">
        <v>1117</v>
      </c>
      <c r="C1118" s="114" t="s">
        <v>894</v>
      </c>
      <c r="D1118" s="114" t="str">
        <f t="shared" si="17"/>
        <v>1117|RN</v>
      </c>
    </row>
    <row r="1119" spans="2:4">
      <c r="B1119" s="6">
        <v>1118</v>
      </c>
      <c r="C1119" s="114" t="s">
        <v>752</v>
      </c>
      <c r="D1119" s="114" t="str">
        <f t="shared" si="17"/>
        <v>1118|RO</v>
      </c>
    </row>
    <row r="1120" spans="2:4">
      <c r="B1120" s="6">
        <v>1119</v>
      </c>
      <c r="C1120" s="114" t="s">
        <v>2527</v>
      </c>
      <c r="D1120" s="114" t="str">
        <f t="shared" si="17"/>
        <v>1119|ROM</v>
      </c>
    </row>
    <row r="1121" spans="2:4">
      <c r="B1121" s="6">
        <v>1120</v>
      </c>
      <c r="C1121" s="114" t="s">
        <v>3085</v>
      </c>
      <c r="D1121" s="114" t="str">
        <f t="shared" si="17"/>
        <v>1120|ROZ</v>
      </c>
    </row>
    <row r="1122" spans="2:4">
      <c r="B1122" s="6">
        <v>1121</v>
      </c>
      <c r="C1122" s="114" t="s">
        <v>1892</v>
      </c>
      <c r="D1122" s="114" t="str">
        <f t="shared" si="17"/>
        <v>1121|RP</v>
      </c>
    </row>
    <row r="1123" spans="2:4">
      <c r="B1123" s="6">
        <v>1122</v>
      </c>
      <c r="C1123" s="114" t="s">
        <v>902</v>
      </c>
      <c r="D1123" s="114" t="str">
        <f t="shared" si="17"/>
        <v>1122|RR</v>
      </c>
    </row>
    <row r="1124" spans="2:4">
      <c r="B1124" s="6">
        <v>1123</v>
      </c>
      <c r="C1124" s="114" t="s">
        <v>907</v>
      </c>
      <c r="D1124" s="114" t="str">
        <f t="shared" si="17"/>
        <v>1123|RS</v>
      </c>
    </row>
    <row r="1125" spans="2:4">
      <c r="B1125" s="6">
        <v>1124</v>
      </c>
      <c r="C1125" s="114" t="s">
        <v>3062</v>
      </c>
      <c r="D1125" s="114" t="str">
        <f t="shared" si="17"/>
        <v>1124|RSO</v>
      </c>
    </row>
    <row r="1126" spans="2:4">
      <c r="B1126" s="6">
        <v>1125</v>
      </c>
      <c r="C1126" s="114" t="s">
        <v>3038</v>
      </c>
      <c r="D1126" s="114" t="str">
        <f t="shared" si="17"/>
        <v>1125|RUZ</v>
      </c>
    </row>
    <row r="1127" spans="2:4">
      <c r="B1127" s="6">
        <v>1126</v>
      </c>
      <c r="C1127" s="114" t="s">
        <v>1022</v>
      </c>
      <c r="D1127" s="114" t="str">
        <f t="shared" si="17"/>
        <v>1126|RV</v>
      </c>
    </row>
    <row r="1128" spans="2:4">
      <c r="B1128" s="6">
        <v>1127</v>
      </c>
      <c r="C1128" s="114" t="s">
        <v>1442</v>
      </c>
      <c r="D1128" s="114" t="str">
        <f t="shared" si="17"/>
        <v>1127|RZ</v>
      </c>
    </row>
    <row r="1129" spans="2:4">
      <c r="B1129" s="6">
        <v>1128</v>
      </c>
      <c r="C1129" s="114" t="s">
        <v>834</v>
      </c>
      <c r="D1129" s="114" t="str">
        <f t="shared" si="17"/>
        <v>1128|S</v>
      </c>
    </row>
    <row r="1130" spans="2:4">
      <c r="B1130" s="6">
        <v>1129</v>
      </c>
      <c r="C1130" s="114" t="s">
        <v>722</v>
      </c>
      <c r="D1130" s="114" t="str">
        <f t="shared" si="17"/>
        <v>1129|SA</v>
      </c>
    </row>
    <row r="1131" spans="2:4">
      <c r="B1131" s="6">
        <v>1130</v>
      </c>
      <c r="C1131" s="114" t="s">
        <v>3107</v>
      </c>
      <c r="D1131" s="114" t="str">
        <f t="shared" si="17"/>
        <v>1130|SAB</v>
      </c>
    </row>
    <row r="1132" spans="2:4">
      <c r="B1132" s="6">
        <v>1131</v>
      </c>
      <c r="C1132" s="114" t="s">
        <v>3018</v>
      </c>
      <c r="D1132" s="114" t="str">
        <f t="shared" si="17"/>
        <v>1131|SAL</v>
      </c>
    </row>
    <row r="1133" spans="2:4">
      <c r="B1133" s="6">
        <v>1132</v>
      </c>
      <c r="C1133" s="114" t="s">
        <v>1113</v>
      </c>
      <c r="D1133" s="114" t="str">
        <f t="shared" si="17"/>
        <v>1132|SAN</v>
      </c>
    </row>
    <row r="1134" spans="2:4">
      <c r="B1134" s="6">
        <v>1133</v>
      </c>
      <c r="C1134" s="114" t="s">
        <v>2631</v>
      </c>
      <c r="D1134" s="114" t="str">
        <f t="shared" si="17"/>
        <v>1133|SAR</v>
      </c>
    </row>
    <row r="1135" spans="2:4">
      <c r="B1135" s="6">
        <v>1134</v>
      </c>
      <c r="C1135" s="114" t="s">
        <v>3904</v>
      </c>
      <c r="D1135" s="114" t="str">
        <f t="shared" si="17"/>
        <v>1134|sB</v>
      </c>
    </row>
    <row r="1136" spans="2:4">
      <c r="B1136" s="6">
        <v>1135</v>
      </c>
      <c r="C1136" s="114" t="s">
        <v>1267</v>
      </c>
      <c r="D1136" s="114" t="str">
        <f t="shared" si="17"/>
        <v>1135|SB</v>
      </c>
    </row>
    <row r="1137" spans="2:4">
      <c r="B1137" s="6">
        <v>1136</v>
      </c>
      <c r="C1137" s="114" t="s">
        <v>884</v>
      </c>
      <c r="D1137" s="114" t="str">
        <f t="shared" si="17"/>
        <v>1136|SC</v>
      </c>
    </row>
    <row r="1138" spans="2:4">
      <c r="B1138" s="6">
        <v>1137</v>
      </c>
      <c r="C1138" s="114" t="s">
        <v>2633</v>
      </c>
      <c r="D1138" s="114" t="str">
        <f t="shared" si="17"/>
        <v>1137|SCO</v>
      </c>
    </row>
    <row r="1139" spans="2:4">
      <c r="B1139" s="6">
        <v>1138</v>
      </c>
      <c r="C1139" s="114" t="s">
        <v>1315</v>
      </c>
      <c r="D1139" s="114" t="str">
        <f t="shared" si="17"/>
        <v>1138|SD</v>
      </c>
    </row>
    <row r="1140" spans="2:4">
      <c r="B1140" s="6">
        <v>1139</v>
      </c>
      <c r="C1140" s="114" t="s">
        <v>886</v>
      </c>
      <c r="D1140" s="114" t="str">
        <f t="shared" si="17"/>
        <v>1139|SE</v>
      </c>
    </row>
    <row r="1141" spans="2:4">
      <c r="B1141" s="6">
        <v>1140</v>
      </c>
      <c r="C1141" s="114" t="s">
        <v>2987</v>
      </c>
      <c r="D1141" s="114" t="str">
        <f t="shared" si="17"/>
        <v>1140|SEA</v>
      </c>
    </row>
    <row r="1142" spans="2:4">
      <c r="B1142" s="6">
        <v>1141</v>
      </c>
      <c r="C1142" s="114" t="s">
        <v>2977</v>
      </c>
      <c r="D1142" s="114" t="str">
        <f t="shared" si="17"/>
        <v>1141|SEN</v>
      </c>
    </row>
    <row r="1143" spans="2:4">
      <c r="B1143" s="6">
        <v>1142</v>
      </c>
      <c r="C1143" s="114" t="s">
        <v>1430</v>
      </c>
      <c r="D1143" s="114" t="str">
        <f t="shared" si="17"/>
        <v>1142|SF</v>
      </c>
    </row>
    <row r="1144" spans="2:4">
      <c r="B1144" s="6">
        <v>1143</v>
      </c>
      <c r="C1144" s="114" t="s">
        <v>951</v>
      </c>
      <c r="D1144" s="114" t="str">
        <f t="shared" si="17"/>
        <v>1143|SG</v>
      </c>
    </row>
    <row r="1145" spans="2:4">
      <c r="B1145" s="6">
        <v>1144</v>
      </c>
      <c r="C1145" s="114" t="s">
        <v>1895</v>
      </c>
      <c r="D1145" s="114" t="str">
        <f t="shared" si="17"/>
        <v>1144|SH</v>
      </c>
    </row>
    <row r="1146" spans="2:4">
      <c r="B1146" s="6">
        <v>1145</v>
      </c>
      <c r="C1146" s="114" t="s">
        <v>1115</v>
      </c>
      <c r="D1146" s="114" t="str">
        <f t="shared" si="17"/>
        <v>1145|SHM</v>
      </c>
    </row>
    <row r="1147" spans="2:4">
      <c r="B1147" s="6">
        <v>1146</v>
      </c>
      <c r="C1147" s="114" t="s">
        <v>2012</v>
      </c>
      <c r="D1147" s="114" t="str">
        <f t="shared" si="17"/>
        <v>1146|SI</v>
      </c>
    </row>
    <row r="1148" spans="2:4">
      <c r="B1148" s="6">
        <v>1147</v>
      </c>
      <c r="C1148" s="114" t="s">
        <v>2617</v>
      </c>
      <c r="D1148" s="114" t="str">
        <f t="shared" si="17"/>
        <v>1147|SIG</v>
      </c>
    </row>
    <row r="1149" spans="2:4">
      <c r="B1149" s="6">
        <v>1148</v>
      </c>
      <c r="C1149" s="114" t="s">
        <v>634</v>
      </c>
      <c r="D1149" s="114" t="str">
        <f t="shared" si="17"/>
        <v>1148|SIN</v>
      </c>
    </row>
    <row r="1150" spans="2:4">
      <c r="B1150" s="6">
        <v>1149</v>
      </c>
      <c r="C1150" s="114" t="s">
        <v>3900</v>
      </c>
      <c r="D1150" s="114" t="str">
        <f t="shared" si="17"/>
        <v>1149|sJ</v>
      </c>
    </row>
    <row r="1151" spans="2:4">
      <c r="B1151" s="6">
        <v>1150</v>
      </c>
      <c r="C1151" s="114" t="s">
        <v>810</v>
      </c>
      <c r="D1151" s="114" t="str">
        <f t="shared" si="17"/>
        <v>1150|SJ</v>
      </c>
    </row>
    <row r="1152" spans="2:4">
      <c r="B1152" s="6">
        <v>1151</v>
      </c>
      <c r="C1152" s="114" t="s">
        <v>1001</v>
      </c>
      <c r="D1152" s="114" t="str">
        <f t="shared" si="17"/>
        <v>1151|SK</v>
      </c>
    </row>
    <row r="1153" spans="2:4">
      <c r="B1153" s="6">
        <v>1152</v>
      </c>
      <c r="C1153" s="114" t="s">
        <v>2989</v>
      </c>
      <c r="D1153" s="114" t="str">
        <f t="shared" si="17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18">B1154&amp;"|"&amp;C1154</f>
        <v>1153|SL</v>
      </c>
    </row>
    <row r="1155" spans="2:4">
      <c r="B1155" s="6">
        <v>1154</v>
      </c>
      <c r="C1155" s="114" t="s">
        <v>2593</v>
      </c>
      <c r="D1155" s="114" t="str">
        <f t="shared" si="18"/>
        <v>1154|SLE</v>
      </c>
    </row>
    <row r="1156" spans="2:4">
      <c r="B1156" s="6">
        <v>1155</v>
      </c>
      <c r="C1156" s="114" t="s">
        <v>633</v>
      </c>
      <c r="D1156" s="114" t="str">
        <f t="shared" si="18"/>
        <v>1155|SLP</v>
      </c>
    </row>
    <row r="1157" spans="2:4">
      <c r="B1157" s="6">
        <v>1156</v>
      </c>
      <c r="C1157" s="114" t="s">
        <v>2641</v>
      </c>
      <c r="D1157" s="114" t="str">
        <f t="shared" si="18"/>
        <v>1156|SLU</v>
      </c>
    </row>
    <row r="1158" spans="2:4">
      <c r="B1158" s="6">
        <v>1157</v>
      </c>
      <c r="C1158" s="114" t="s">
        <v>3901</v>
      </c>
      <c r="D1158" s="114" t="str">
        <f t="shared" si="18"/>
        <v>1157|sM</v>
      </c>
    </row>
    <row r="1159" spans="2:4">
      <c r="B1159" s="6">
        <v>1158</v>
      </c>
      <c r="C1159" s="114" t="s">
        <v>693</v>
      </c>
      <c r="D1159" s="114" t="str">
        <f t="shared" si="18"/>
        <v>1158|SM</v>
      </c>
    </row>
    <row r="1160" spans="2:4">
      <c r="B1160" s="6">
        <v>1159</v>
      </c>
      <c r="C1160" s="114" t="s">
        <v>1220</v>
      </c>
      <c r="D1160" s="114" t="str">
        <f t="shared" si="18"/>
        <v>1159|SN</v>
      </c>
    </row>
    <row r="1161" spans="2:4">
      <c r="B1161" s="6">
        <v>1160</v>
      </c>
      <c r="C1161" s="114" t="s">
        <v>3109</v>
      </c>
      <c r="D1161" s="114" t="str">
        <f t="shared" si="18"/>
        <v>1160|SNI</v>
      </c>
    </row>
    <row r="1162" spans="2:4">
      <c r="B1162" s="6">
        <v>1161</v>
      </c>
      <c r="C1162" s="114" t="s">
        <v>3089</v>
      </c>
      <c r="D1162" s="114" t="str">
        <f t="shared" si="18"/>
        <v>1161|SNV</v>
      </c>
    </row>
    <row r="1163" spans="2:4">
      <c r="B1163" s="6">
        <v>1162</v>
      </c>
      <c r="C1163" s="114" t="s">
        <v>750</v>
      </c>
      <c r="D1163" s="114" t="str">
        <f t="shared" si="18"/>
        <v>1162|SO</v>
      </c>
    </row>
    <row r="1164" spans="2:4">
      <c r="B1164" s="6">
        <v>1163</v>
      </c>
      <c r="C1164" s="114" t="s">
        <v>1208</v>
      </c>
      <c r="D1164" s="114" t="str">
        <f t="shared" si="18"/>
        <v>1163|SOA</v>
      </c>
    </row>
    <row r="1165" spans="2:4">
      <c r="B1165" s="6">
        <v>1164</v>
      </c>
      <c r="C1165" s="114" t="s">
        <v>3087</v>
      </c>
      <c r="D1165" s="114" t="str">
        <f t="shared" si="18"/>
        <v>1164|SOB</v>
      </c>
    </row>
    <row r="1166" spans="2:4">
      <c r="B1166" s="6">
        <v>1165</v>
      </c>
      <c r="C1166" s="114" t="s">
        <v>1206</v>
      </c>
      <c r="D1166" s="114" t="str">
        <f t="shared" si="18"/>
        <v>1165|SOL</v>
      </c>
    </row>
    <row r="1167" spans="2:4">
      <c r="B1167" s="6">
        <v>1166</v>
      </c>
      <c r="C1167" s="114" t="s">
        <v>636</v>
      </c>
      <c r="D1167" s="114" t="str">
        <f t="shared" si="18"/>
        <v>1166|SON</v>
      </c>
    </row>
    <row r="1168" spans="2:4">
      <c r="B1168" s="6">
        <v>1167</v>
      </c>
      <c r="C1168" s="114" t="s">
        <v>2583</v>
      </c>
      <c r="D1168" s="114" t="str">
        <f t="shared" si="18"/>
        <v>1167|SOR</v>
      </c>
    </row>
    <row r="1169" spans="2:4">
      <c r="B1169" s="6">
        <v>1168</v>
      </c>
      <c r="C1169" s="114" t="s">
        <v>666</v>
      </c>
      <c r="D1169" s="114" t="str">
        <f t="shared" si="18"/>
        <v>1168|SP</v>
      </c>
    </row>
    <row r="1170" spans="2:4">
      <c r="B1170" s="6">
        <v>1169</v>
      </c>
      <c r="C1170" s="114" t="s">
        <v>726</v>
      </c>
      <c r="D1170" s="114" t="str">
        <f t="shared" si="18"/>
        <v>1169|SR</v>
      </c>
    </row>
    <row r="1171" spans="2:4">
      <c r="B1171" s="6">
        <v>1170</v>
      </c>
      <c r="C1171" s="114" t="s">
        <v>790</v>
      </c>
      <c r="D1171" s="114" t="str">
        <f t="shared" si="18"/>
        <v>1170|SS</v>
      </c>
    </row>
    <row r="1172" spans="2:4">
      <c r="B1172" s="6">
        <v>1171</v>
      </c>
      <c r="C1172" s="114" t="s">
        <v>746</v>
      </c>
      <c r="D1172" s="114" t="str">
        <f t="shared" si="18"/>
        <v>1171|ST</v>
      </c>
    </row>
    <row r="1173" spans="2:4">
      <c r="B1173" s="6">
        <v>1172</v>
      </c>
      <c r="C1173" s="114" t="s">
        <v>1210</v>
      </c>
      <c r="D1173" s="114" t="str">
        <f t="shared" si="18"/>
        <v>1172|STE</v>
      </c>
    </row>
    <row r="1174" spans="2:4">
      <c r="B1174" s="6">
        <v>1173</v>
      </c>
      <c r="C1174" s="114" t="s">
        <v>1153</v>
      </c>
      <c r="D1174" s="114" t="str">
        <f t="shared" si="18"/>
        <v>1173|STL</v>
      </c>
    </row>
    <row r="1175" spans="2:4">
      <c r="B1175" s="6">
        <v>1174</v>
      </c>
      <c r="C1175" s="114" t="s">
        <v>1212</v>
      </c>
      <c r="D1175" s="114" t="str">
        <f t="shared" si="18"/>
        <v>1174|STR</v>
      </c>
    </row>
    <row r="1176" spans="2:4">
      <c r="B1176" s="6">
        <v>1175</v>
      </c>
      <c r="C1176" s="114" t="s">
        <v>1054</v>
      </c>
      <c r="D1176" s="114" t="str">
        <f t="shared" si="18"/>
        <v>1175|SU</v>
      </c>
    </row>
    <row r="1177" spans="2:4">
      <c r="B1177" s="6">
        <v>1176</v>
      </c>
      <c r="C1177" s="114" t="s">
        <v>2629</v>
      </c>
      <c r="D1177" s="114" t="str">
        <f t="shared" si="18"/>
        <v>1176|SUK</v>
      </c>
    </row>
    <row r="1178" spans="2:4">
      <c r="B1178" s="6">
        <v>1177</v>
      </c>
      <c r="C1178" s="114" t="s">
        <v>2667</v>
      </c>
      <c r="D1178" s="114" t="str">
        <f t="shared" si="18"/>
        <v>1177|SUN</v>
      </c>
    </row>
    <row r="1179" spans="2:4">
      <c r="B1179" s="6">
        <v>1178</v>
      </c>
      <c r="C1179" s="114" t="s">
        <v>2669</v>
      </c>
      <c r="D1179" s="114" t="str">
        <f t="shared" si="18"/>
        <v>1178|SUR</v>
      </c>
    </row>
    <row r="1180" spans="2:4">
      <c r="B1180" s="6">
        <v>1179</v>
      </c>
      <c r="C1180" s="114" t="s">
        <v>3907</v>
      </c>
      <c r="D1180" s="114" t="str">
        <f t="shared" si="18"/>
        <v>1179|sV</v>
      </c>
    </row>
    <row r="1181" spans="2:4">
      <c r="B1181" s="6">
        <v>1180</v>
      </c>
      <c r="C1181" s="114" t="s">
        <v>479</v>
      </c>
      <c r="D1181" s="114" t="str">
        <f t="shared" si="18"/>
        <v>1180|SV</v>
      </c>
    </row>
    <row r="1182" spans="2:4">
      <c r="B1182" s="6">
        <v>1181</v>
      </c>
      <c r="C1182" s="114" t="s">
        <v>3113</v>
      </c>
      <c r="D1182" s="114" t="str">
        <f t="shared" si="18"/>
        <v>1181|SVI</v>
      </c>
    </row>
    <row r="1183" spans="2:4">
      <c r="B1183" s="6">
        <v>1182</v>
      </c>
      <c r="C1183" s="114" t="s">
        <v>1269</v>
      </c>
      <c r="D1183" s="114" t="str">
        <f t="shared" si="18"/>
        <v>1182|SW</v>
      </c>
    </row>
    <row r="1184" spans="2:4">
      <c r="B1184" s="6">
        <v>1183</v>
      </c>
      <c r="C1184" s="114" t="s">
        <v>2395</v>
      </c>
      <c r="D1184" s="114" t="str">
        <f t="shared" si="18"/>
        <v>1183|SX</v>
      </c>
    </row>
    <row r="1185" spans="2:4">
      <c r="B1185" s="6">
        <v>1184</v>
      </c>
      <c r="C1185" s="114" t="s">
        <v>1362</v>
      </c>
      <c r="D1185" s="114" t="str">
        <f t="shared" si="18"/>
        <v>1184|SZ</v>
      </c>
    </row>
    <row r="1186" spans="2:4">
      <c r="B1186" s="6">
        <v>1185</v>
      </c>
      <c r="C1186" s="114" t="s">
        <v>846</v>
      </c>
      <c r="D1186" s="114" t="str">
        <f t="shared" si="18"/>
        <v>1185|T</v>
      </c>
    </row>
    <row r="1187" spans="2:4">
      <c r="B1187" s="6">
        <v>1186</v>
      </c>
      <c r="C1187" s="114" t="s">
        <v>732</v>
      </c>
      <c r="D1187" s="114" t="str">
        <f t="shared" si="18"/>
        <v>1186|TA</v>
      </c>
    </row>
    <row r="1188" spans="2:4">
      <c r="B1188" s="6">
        <v>1187</v>
      </c>
      <c r="C1188" s="114" t="s">
        <v>652</v>
      </c>
      <c r="D1188" s="114" t="str">
        <f t="shared" si="18"/>
        <v>1187|TAB</v>
      </c>
    </row>
    <row r="1189" spans="2:4">
      <c r="B1189" s="6">
        <v>1188</v>
      </c>
      <c r="C1189" s="114" t="s">
        <v>2704</v>
      </c>
      <c r="D1189" s="114" t="str">
        <f t="shared" si="18"/>
        <v>1188|TAO</v>
      </c>
    </row>
    <row r="1190" spans="2:4">
      <c r="B1190" s="6">
        <v>1189</v>
      </c>
      <c r="C1190" s="114" t="s">
        <v>1214</v>
      </c>
      <c r="D1190" s="114" t="str">
        <f t="shared" si="18"/>
        <v>1189|TAR</v>
      </c>
    </row>
    <row r="1191" spans="2:4">
      <c r="B1191" s="6">
        <v>1190</v>
      </c>
      <c r="C1191" s="114" t="s">
        <v>1075</v>
      </c>
      <c r="D1191" s="114" t="str">
        <f t="shared" si="18"/>
        <v>1190|TAS</v>
      </c>
    </row>
    <row r="1192" spans="2:4">
      <c r="B1192" s="6">
        <v>1191</v>
      </c>
      <c r="C1192" s="114" t="s">
        <v>2643</v>
      </c>
      <c r="D1192" s="114" t="str">
        <f t="shared" si="18"/>
        <v>1191|TAW</v>
      </c>
    </row>
    <row r="1193" spans="2:4">
      <c r="B1193" s="6">
        <v>1192</v>
      </c>
      <c r="C1193" s="114" t="s">
        <v>703</v>
      </c>
      <c r="D1193" s="114" t="str">
        <f t="shared" si="18"/>
        <v>1192|TB</v>
      </c>
    </row>
    <row r="1194" spans="2:4">
      <c r="B1194" s="6">
        <v>1193</v>
      </c>
      <c r="C1194" s="114" t="s">
        <v>2019</v>
      </c>
      <c r="D1194" s="114" t="str">
        <f t="shared" si="18"/>
        <v>1193|TE</v>
      </c>
    </row>
    <row r="1195" spans="2:4">
      <c r="B1195" s="6">
        <v>1194</v>
      </c>
      <c r="C1195" s="114" t="s">
        <v>1216</v>
      </c>
      <c r="D1195" s="114" t="str">
        <f t="shared" si="18"/>
        <v>1194|TEL</v>
      </c>
    </row>
    <row r="1196" spans="2:4">
      <c r="B1196" s="6">
        <v>1195</v>
      </c>
      <c r="C1196" s="114" t="s">
        <v>575</v>
      </c>
      <c r="D1196" s="114" t="str">
        <f t="shared" si="18"/>
        <v>1195|TF</v>
      </c>
    </row>
    <row r="1197" spans="2:4">
      <c r="B1197" s="6">
        <v>1196</v>
      </c>
      <c r="C1197" s="114" t="s">
        <v>2257</v>
      </c>
      <c r="D1197" s="114" t="str">
        <f t="shared" si="18"/>
        <v>1196|TG</v>
      </c>
    </row>
    <row r="1198" spans="2:4">
      <c r="B1198" s="6">
        <v>1197</v>
      </c>
      <c r="C1198" s="114" t="s">
        <v>1899</v>
      </c>
      <c r="D1198" s="114" t="str">
        <f t="shared" si="18"/>
        <v>1197|TH</v>
      </c>
    </row>
    <row r="1199" spans="2:4">
      <c r="B1199" s="6">
        <v>1198</v>
      </c>
      <c r="C1199" s="114" t="s">
        <v>1218</v>
      </c>
      <c r="D1199" s="114" t="str">
        <f t="shared" si="18"/>
        <v>1198|TI</v>
      </c>
    </row>
    <row r="1200" spans="2:4">
      <c r="B1200" s="6">
        <v>1199</v>
      </c>
      <c r="C1200" s="114" t="s">
        <v>2397</v>
      </c>
      <c r="D1200" s="114" t="str">
        <f t="shared" si="18"/>
        <v>1199|TJ</v>
      </c>
    </row>
    <row r="1201" spans="2:4">
      <c r="B1201" s="6">
        <v>1200</v>
      </c>
      <c r="C1201" s="114" t="s">
        <v>1138</v>
      </c>
      <c r="D1201" s="114" t="str">
        <f t="shared" si="18"/>
        <v>1200|TKI</v>
      </c>
    </row>
    <row r="1202" spans="2:4">
      <c r="B1202" s="6">
        <v>1201</v>
      </c>
      <c r="C1202" s="114" t="s">
        <v>699</v>
      </c>
      <c r="D1202" s="114" t="str">
        <f t="shared" si="18"/>
        <v>1201|TL</v>
      </c>
    </row>
    <row r="1203" spans="2:4">
      <c r="B1203" s="6">
        <v>1202</v>
      </c>
      <c r="C1203" s="114" t="s">
        <v>615</v>
      </c>
      <c r="D1203" s="114" t="str">
        <f t="shared" si="18"/>
        <v>1202|TLX</v>
      </c>
    </row>
    <row r="1204" spans="2:4">
      <c r="B1204" s="6">
        <v>1203</v>
      </c>
      <c r="C1204" s="114" t="s">
        <v>511</v>
      </c>
      <c r="D1204" s="114" t="str">
        <f t="shared" si="18"/>
        <v>1203|TM</v>
      </c>
    </row>
    <row r="1205" spans="2:4">
      <c r="B1205" s="6">
        <v>1204</v>
      </c>
      <c r="C1205" s="114" t="s">
        <v>638</v>
      </c>
      <c r="D1205" s="114" t="str">
        <f t="shared" si="18"/>
        <v>1204|TMS</v>
      </c>
    </row>
    <row r="1206" spans="2:4">
      <c r="B1206" s="6">
        <v>1205</v>
      </c>
      <c r="C1206" s="114" t="s">
        <v>489</v>
      </c>
      <c r="D1206" s="114" t="str">
        <f t="shared" si="18"/>
        <v>1205|TN</v>
      </c>
    </row>
    <row r="1207" spans="2:4">
      <c r="B1207" s="6">
        <v>1206</v>
      </c>
      <c r="C1207" s="114" t="s">
        <v>3007</v>
      </c>
      <c r="D1207" s="114" t="str">
        <f t="shared" si="18"/>
        <v>1206|TNC</v>
      </c>
    </row>
    <row r="1208" spans="2:4">
      <c r="B1208" s="6">
        <v>1207</v>
      </c>
      <c r="C1208" s="114" t="s">
        <v>2698</v>
      </c>
      <c r="D1208" s="114" t="str">
        <f t="shared" si="18"/>
        <v>1207|TNN</v>
      </c>
    </row>
    <row r="1209" spans="2:4">
      <c r="B1209" s="6">
        <v>1208</v>
      </c>
      <c r="C1209" s="114" t="s">
        <v>483</v>
      </c>
      <c r="D1209" s="114" t="str">
        <f t="shared" si="18"/>
        <v>1208|TO</v>
      </c>
    </row>
    <row r="1210" spans="2:4">
      <c r="B1210" s="6">
        <v>1209</v>
      </c>
      <c r="C1210" s="114" t="s">
        <v>3020</v>
      </c>
      <c r="D1210" s="114" t="str">
        <f t="shared" si="18"/>
        <v>1209|TOP</v>
      </c>
    </row>
    <row r="1211" spans="2:4">
      <c r="B1211" s="6">
        <v>1210</v>
      </c>
      <c r="C1211" s="114" t="s">
        <v>2087</v>
      </c>
      <c r="D1211" s="114" t="str">
        <f t="shared" si="18"/>
        <v>1210|TP</v>
      </c>
    </row>
    <row r="1212" spans="2:4">
      <c r="B1212" s="6">
        <v>1211</v>
      </c>
      <c r="C1212" s="114" t="s">
        <v>2700</v>
      </c>
      <c r="D1212" s="114" t="str">
        <f t="shared" si="18"/>
        <v>1211|TPE</v>
      </c>
    </row>
    <row r="1213" spans="2:4">
      <c r="B1213" s="6">
        <v>1212</v>
      </c>
      <c r="C1213" s="114" t="s">
        <v>1056</v>
      </c>
      <c r="D1213" s="114" t="str">
        <f t="shared" si="18"/>
        <v>1212|TR</v>
      </c>
    </row>
    <row r="1214" spans="2:4">
      <c r="B1214" s="6">
        <v>1213</v>
      </c>
      <c r="C1214" s="114" t="s">
        <v>3091</v>
      </c>
      <c r="D1214" s="114" t="str">
        <f t="shared" si="18"/>
        <v>1213|TRE</v>
      </c>
    </row>
    <row r="1215" spans="2:4">
      <c r="B1215" s="6">
        <v>1214</v>
      </c>
      <c r="C1215" s="114" t="s">
        <v>2991</v>
      </c>
      <c r="D1215" s="114" t="str">
        <f t="shared" si="18"/>
        <v>1214|TRN</v>
      </c>
    </row>
    <row r="1216" spans="2:4">
      <c r="B1216" s="6">
        <v>1215</v>
      </c>
      <c r="C1216" s="114" t="s">
        <v>1985</v>
      </c>
      <c r="D1216" s="114" t="str">
        <f t="shared" si="18"/>
        <v>1215|TS</v>
      </c>
    </row>
    <row r="1217" spans="2:4">
      <c r="B1217" s="6">
        <v>1216</v>
      </c>
      <c r="C1217" s="114" t="s">
        <v>1028</v>
      </c>
      <c r="D1217" s="114" t="str">
        <f t="shared" si="18"/>
        <v>1216|TT</v>
      </c>
    </row>
    <row r="1218" spans="2:4">
      <c r="B1218" s="6">
        <v>1217</v>
      </c>
      <c r="C1218" s="114" t="s">
        <v>3040</v>
      </c>
      <c r="D1218" s="114" t="str">
        <f t="shared" ref="D1218:D1281" si="19">B1218&amp;"|"&amp;C1218</f>
        <v>1217|TTE</v>
      </c>
    </row>
    <row r="1219" spans="2:4">
      <c r="B1219" s="6">
        <v>1218</v>
      </c>
      <c r="C1219" s="114" t="s">
        <v>2702</v>
      </c>
      <c r="D1219" s="114" t="str">
        <f t="shared" si="19"/>
        <v>1218|TTT</v>
      </c>
    </row>
    <row r="1220" spans="2:4">
      <c r="B1220" s="6">
        <v>1219</v>
      </c>
      <c r="C1220" s="114" t="s">
        <v>537</v>
      </c>
      <c r="D1220" s="114" t="str">
        <f t="shared" si="19"/>
        <v>1219|TU</v>
      </c>
    </row>
    <row r="1221" spans="2:4">
      <c r="B1221" s="6">
        <v>1220</v>
      </c>
      <c r="C1221" s="114" t="s">
        <v>691</v>
      </c>
      <c r="D1221" s="114" t="str">
        <f t="shared" si="19"/>
        <v>1220|TV</v>
      </c>
    </row>
    <row r="1222" spans="2:4">
      <c r="B1222" s="6">
        <v>1221</v>
      </c>
      <c r="C1222" s="114" t="s">
        <v>3042</v>
      </c>
      <c r="D1222" s="114" t="str">
        <f t="shared" si="19"/>
        <v>1221|TVR</v>
      </c>
    </row>
    <row r="1223" spans="2:4">
      <c r="B1223" s="6">
        <v>1222</v>
      </c>
      <c r="C1223" s="114" t="s">
        <v>2328</v>
      </c>
      <c r="D1223" s="114" t="str">
        <f t="shared" si="19"/>
        <v>1222|TX</v>
      </c>
    </row>
    <row r="1224" spans="2:4">
      <c r="B1224" s="6">
        <v>1223</v>
      </c>
      <c r="C1224" s="114" t="s">
        <v>2696</v>
      </c>
      <c r="D1224" s="114" t="str">
        <f t="shared" si="19"/>
        <v>1223|TXG</v>
      </c>
    </row>
    <row r="1225" spans="2:4">
      <c r="B1225" s="6">
        <v>1224</v>
      </c>
      <c r="C1225" s="114" t="s">
        <v>866</v>
      </c>
      <c r="D1225" s="114" t="str">
        <f t="shared" si="19"/>
        <v>1224|U</v>
      </c>
    </row>
    <row r="1226" spans="2:4">
      <c r="B1226" s="6">
        <v>1225</v>
      </c>
      <c r="C1226" s="114" t="s">
        <v>738</v>
      </c>
      <c r="D1226" s="114" t="str">
        <f t="shared" si="19"/>
        <v>1225|UD</v>
      </c>
    </row>
    <row r="1227" spans="2:4">
      <c r="B1227" s="6">
        <v>1226</v>
      </c>
      <c r="C1227" s="114" t="s">
        <v>1222</v>
      </c>
      <c r="D1227" s="114" t="str">
        <f t="shared" si="19"/>
        <v>1226|UGI</v>
      </c>
    </row>
    <row r="1228" spans="2:4">
      <c r="B1228" s="6">
        <v>1227</v>
      </c>
      <c r="C1228" s="114" t="s">
        <v>728</v>
      </c>
      <c r="D1228" s="114" t="str">
        <f t="shared" si="19"/>
        <v>1227|UL</v>
      </c>
    </row>
    <row r="1229" spans="2:4">
      <c r="B1229" s="6">
        <v>1228</v>
      </c>
      <c r="C1229" s="114" t="s">
        <v>789</v>
      </c>
      <c r="D1229" s="114" t="str">
        <f t="shared" si="19"/>
        <v>1228|UN</v>
      </c>
    </row>
    <row r="1230" spans="2:4">
      <c r="B1230" s="6">
        <v>1229</v>
      </c>
      <c r="C1230" s="114" t="s">
        <v>475</v>
      </c>
      <c r="D1230" s="114" t="str">
        <f t="shared" si="19"/>
        <v>1229|UO</v>
      </c>
    </row>
    <row r="1231" spans="2:4">
      <c r="B1231" s="6">
        <v>1230</v>
      </c>
      <c r="C1231" s="114" t="s">
        <v>2259</v>
      </c>
      <c r="D1231" s="114" t="str">
        <f t="shared" si="19"/>
        <v>1230|UR</v>
      </c>
    </row>
    <row r="1232" spans="2:4">
      <c r="B1232" s="6">
        <v>1231</v>
      </c>
      <c r="C1232" s="114" t="s">
        <v>791</v>
      </c>
      <c r="D1232" s="114" t="str">
        <f t="shared" si="19"/>
        <v>1231|US</v>
      </c>
    </row>
    <row r="1233" spans="2:4">
      <c r="B1233" s="6">
        <v>1232</v>
      </c>
      <c r="C1233" s="114" t="s">
        <v>2106</v>
      </c>
      <c r="D1233" s="114" t="str">
        <f t="shared" si="19"/>
        <v>1232|UT</v>
      </c>
    </row>
    <row r="1234" spans="2:4">
      <c r="B1234" s="6">
        <v>1233</v>
      </c>
      <c r="C1234" s="114" t="s">
        <v>1318</v>
      </c>
      <c r="D1234" s="114" t="str">
        <f t="shared" si="19"/>
        <v>1233|UU</v>
      </c>
    </row>
    <row r="1235" spans="2:4">
      <c r="B1235" s="6">
        <v>1234</v>
      </c>
      <c r="C1235" s="114" t="s">
        <v>870</v>
      </c>
      <c r="D1235" s="114" t="str">
        <f t="shared" si="19"/>
        <v>1234|V</v>
      </c>
    </row>
    <row r="1236" spans="2:4">
      <c r="B1236" s="6">
        <v>1235</v>
      </c>
      <c r="C1236" s="114" t="s">
        <v>1058</v>
      </c>
      <c r="D1236" s="114" t="str">
        <f t="shared" si="19"/>
        <v>1235|VA</v>
      </c>
    </row>
    <row r="1237" spans="2:4">
      <c r="B1237" s="6">
        <v>1236</v>
      </c>
      <c r="C1237" s="114" t="s">
        <v>1320</v>
      </c>
      <c r="D1237" s="114" t="str">
        <f t="shared" si="19"/>
        <v>1236|VB</v>
      </c>
    </row>
    <row r="1238" spans="2:4">
      <c r="B1238" s="6">
        <v>1237</v>
      </c>
      <c r="C1238" s="114" t="s">
        <v>1957</v>
      </c>
      <c r="D1238" s="114" t="str">
        <f t="shared" si="19"/>
        <v>1237|VC</v>
      </c>
    </row>
    <row r="1239" spans="2:4">
      <c r="B1239" s="6">
        <v>1238</v>
      </c>
      <c r="C1239" s="114" t="s">
        <v>1438</v>
      </c>
      <c r="D1239" s="114" t="str">
        <f t="shared" si="19"/>
        <v>1238|VD</v>
      </c>
    </row>
    <row r="1240" spans="2:4">
      <c r="B1240" s="6">
        <v>1239</v>
      </c>
      <c r="C1240" s="114" t="s">
        <v>1906</v>
      </c>
      <c r="D1240" s="114" t="str">
        <f t="shared" si="19"/>
        <v>1239|VE</v>
      </c>
    </row>
    <row r="1241" spans="2:4">
      <c r="B1241" s="6">
        <v>1240</v>
      </c>
      <c r="C1241" s="114" t="s">
        <v>617</v>
      </c>
      <c r="D1241" s="114" t="str">
        <f t="shared" si="19"/>
        <v>1240|VER</v>
      </c>
    </row>
    <row r="1242" spans="2:4">
      <c r="B1242" s="6">
        <v>1241</v>
      </c>
      <c r="C1242" s="114" t="s">
        <v>720</v>
      </c>
      <c r="D1242" s="114" t="str">
        <f t="shared" si="19"/>
        <v>1241|VG</v>
      </c>
    </row>
    <row r="1243" spans="2:4">
      <c r="B1243" s="6">
        <v>1242</v>
      </c>
      <c r="C1243" s="114" t="s">
        <v>564</v>
      </c>
      <c r="D1243" s="114" t="str">
        <f t="shared" si="19"/>
        <v>1242|VI</v>
      </c>
    </row>
    <row r="1244" spans="2:4">
      <c r="B1244" s="6">
        <v>1243</v>
      </c>
      <c r="C1244" s="114" t="s">
        <v>1068</v>
      </c>
      <c r="D1244" s="114" t="str">
        <f t="shared" si="19"/>
        <v>1243|VIC</v>
      </c>
    </row>
    <row r="1245" spans="2:4">
      <c r="B1245" s="6">
        <v>1244</v>
      </c>
      <c r="C1245" s="114" t="s">
        <v>933</v>
      </c>
      <c r="D1245" s="114" t="str">
        <f t="shared" si="19"/>
        <v>1244|VII</v>
      </c>
    </row>
    <row r="1246" spans="2:4">
      <c r="B1246" s="6">
        <v>1245</v>
      </c>
      <c r="C1246" s="114" t="s">
        <v>935</v>
      </c>
      <c r="D1246" s="114" t="str">
        <f t="shared" si="19"/>
        <v>1245|VIII</v>
      </c>
    </row>
    <row r="1247" spans="2:4">
      <c r="B1247" s="6">
        <v>1246</v>
      </c>
      <c r="C1247" s="114" t="s">
        <v>1373</v>
      </c>
      <c r="D1247" s="114" t="str">
        <f t="shared" si="19"/>
        <v>1246|VK</v>
      </c>
    </row>
    <row r="1248" spans="2:4">
      <c r="B1248" s="6">
        <v>1247</v>
      </c>
      <c r="C1248" s="114" t="s">
        <v>3064</v>
      </c>
      <c r="D1248" s="114" t="str">
        <f t="shared" si="19"/>
        <v>1247|VKR</v>
      </c>
    </row>
    <row r="1249" spans="2:4">
      <c r="B1249" s="6">
        <v>1248</v>
      </c>
      <c r="C1249" s="114" t="s">
        <v>711</v>
      </c>
      <c r="D1249" s="114" t="str">
        <f t="shared" si="19"/>
        <v>1248|VL</v>
      </c>
    </row>
    <row r="1250" spans="2:4">
      <c r="B1250" s="6">
        <v>1249</v>
      </c>
      <c r="C1250" s="114" t="s">
        <v>1446</v>
      </c>
      <c r="D1250" s="114" t="str">
        <f t="shared" si="19"/>
        <v>1249|VN</v>
      </c>
    </row>
    <row r="1251" spans="2:4">
      <c r="B1251" s="6">
        <v>1250</v>
      </c>
      <c r="C1251" s="114" t="s">
        <v>676</v>
      </c>
      <c r="D1251" s="114" t="str">
        <f t="shared" si="19"/>
        <v>1250|VO</v>
      </c>
    </row>
    <row r="1252" spans="2:4">
      <c r="B1252" s="6">
        <v>1251</v>
      </c>
      <c r="C1252" s="114" t="s">
        <v>701</v>
      </c>
      <c r="D1252" s="114" t="str">
        <f t="shared" si="19"/>
        <v>1251|VR</v>
      </c>
    </row>
    <row r="1253" spans="2:4">
      <c r="B1253" s="6">
        <v>1252</v>
      </c>
      <c r="C1253" s="114" t="s">
        <v>3115</v>
      </c>
      <c r="D1253" s="114" t="str">
        <f t="shared" si="19"/>
        <v>1252|VRT</v>
      </c>
    </row>
    <row r="1254" spans="2:4">
      <c r="B1254" s="6">
        <v>1253</v>
      </c>
      <c r="C1254" s="114" t="s">
        <v>3909</v>
      </c>
      <c r="D1254" s="114" t="str">
        <f t="shared" si="19"/>
        <v>1253|Vs</v>
      </c>
    </row>
    <row r="1255" spans="2:4">
      <c r="B1255" s="6">
        <v>1254</v>
      </c>
      <c r="C1255" s="114" t="s">
        <v>1793</v>
      </c>
      <c r="D1255" s="114" t="str">
        <f t="shared" si="19"/>
        <v>1254|VS</v>
      </c>
    </row>
    <row r="1256" spans="2:4">
      <c r="B1256" s="6">
        <v>1255</v>
      </c>
      <c r="C1256" s="114" t="s">
        <v>1435</v>
      </c>
      <c r="D1256" s="114" t="str">
        <f t="shared" si="19"/>
        <v>1255|VT</v>
      </c>
    </row>
    <row r="1257" spans="2:4">
      <c r="B1257" s="6">
        <v>1256</v>
      </c>
      <c r="C1257" s="114" t="s">
        <v>2050</v>
      </c>
      <c r="D1257" s="114" t="str">
        <f t="shared" si="19"/>
        <v>1256|VV</v>
      </c>
    </row>
    <row r="1258" spans="2:4">
      <c r="B1258" s="6">
        <v>1257</v>
      </c>
      <c r="C1258" s="114" t="s">
        <v>847</v>
      </c>
      <c r="D1258" s="114" t="str">
        <f t="shared" si="19"/>
        <v>1257|W</v>
      </c>
    </row>
    <row r="1259" spans="2:4">
      <c r="B1259" s="6">
        <v>1258</v>
      </c>
      <c r="C1259" s="114" t="s">
        <v>1073</v>
      </c>
      <c r="D1259" s="114" t="str">
        <f t="shared" si="19"/>
        <v>1258|WA</v>
      </c>
    </row>
    <row r="1260" spans="2:4">
      <c r="B1260" s="6">
        <v>1259</v>
      </c>
      <c r="C1260" s="114" t="s">
        <v>1272</v>
      </c>
      <c r="D1260" s="114" t="str">
        <f t="shared" si="19"/>
        <v>1259|WB</v>
      </c>
    </row>
    <row r="1261" spans="2:4">
      <c r="B1261" s="6">
        <v>1260</v>
      </c>
      <c r="C1261" s="114" t="s">
        <v>1121</v>
      </c>
      <c r="D1261" s="114" t="str">
        <f t="shared" si="19"/>
        <v>1260|WBR</v>
      </c>
    </row>
    <row r="1262" spans="2:4">
      <c r="B1262" s="6">
        <v>1261</v>
      </c>
      <c r="C1262" s="114" t="s">
        <v>1236</v>
      </c>
      <c r="D1262" s="114" t="str">
        <f t="shared" si="19"/>
        <v>1261|WC</v>
      </c>
    </row>
    <row r="1263" spans="2:4">
      <c r="B1263" s="6">
        <v>1262</v>
      </c>
      <c r="C1263" s="114" t="s">
        <v>1935</v>
      </c>
      <c r="D1263" s="114" t="str">
        <f t="shared" si="19"/>
        <v>1262|WD</v>
      </c>
    </row>
    <row r="1264" spans="2:4">
      <c r="B1264" s="6">
        <v>1263</v>
      </c>
      <c r="C1264" s="114" t="s">
        <v>1321</v>
      </c>
      <c r="D1264" s="114" t="str">
        <f t="shared" si="19"/>
        <v>1263|WE</v>
      </c>
    </row>
    <row r="1265" spans="2:4">
      <c r="B1265" s="6">
        <v>1264</v>
      </c>
      <c r="C1265" s="114" t="s">
        <v>1140</v>
      </c>
      <c r="D1265" s="114" t="str">
        <f t="shared" si="19"/>
        <v>1264|WGN</v>
      </c>
    </row>
    <row r="1266" spans="2:4">
      <c r="B1266" s="6">
        <v>1265</v>
      </c>
      <c r="C1266" s="114" t="s">
        <v>1936</v>
      </c>
      <c r="D1266" s="114" t="str">
        <f t="shared" si="19"/>
        <v>1265|WH</v>
      </c>
    </row>
    <row r="1267" spans="2:4">
      <c r="B1267" s="6">
        <v>1266</v>
      </c>
      <c r="C1267" s="114" t="s">
        <v>1119</v>
      </c>
      <c r="D1267" s="114" t="str">
        <f t="shared" si="19"/>
        <v>1266|WHM</v>
      </c>
    </row>
    <row r="1268" spans="2:4">
      <c r="B1268" s="6">
        <v>1267</v>
      </c>
      <c r="C1268" s="114" t="s">
        <v>2346</v>
      </c>
      <c r="D1268" s="114" t="str">
        <f t="shared" si="19"/>
        <v>1267|WI</v>
      </c>
    </row>
    <row r="1269" spans="2:4">
      <c r="B1269" s="6">
        <v>1268</v>
      </c>
      <c r="C1269" s="114" t="s">
        <v>1130</v>
      </c>
      <c r="D1269" s="114" t="str">
        <f t="shared" si="19"/>
        <v>1268|WKO</v>
      </c>
    </row>
    <row r="1270" spans="2:4">
      <c r="B1270" s="6">
        <v>1269</v>
      </c>
      <c r="C1270" s="114" t="s">
        <v>1323</v>
      </c>
      <c r="D1270" s="114" t="str">
        <f t="shared" si="19"/>
        <v>1269|WL</v>
      </c>
    </row>
    <row r="1271" spans="2:4">
      <c r="B1271" s="6">
        <v>1270</v>
      </c>
      <c r="C1271" s="114" t="s">
        <v>1274</v>
      </c>
      <c r="D1271" s="114" t="str">
        <f t="shared" si="19"/>
        <v>1270|WN</v>
      </c>
    </row>
    <row r="1272" spans="2:4">
      <c r="B1272" s="6">
        <v>1271</v>
      </c>
      <c r="C1272" s="114" t="s">
        <v>1375</v>
      </c>
      <c r="D1272" s="114" t="str">
        <f t="shared" si="19"/>
        <v>1271|WO</v>
      </c>
    </row>
    <row r="1273" spans="2:4">
      <c r="B1273" s="6">
        <v>1272</v>
      </c>
      <c r="C1273" s="114" t="s">
        <v>1117</v>
      </c>
      <c r="D1273" s="114" t="str">
        <f t="shared" si="19"/>
        <v>1272|WPD</v>
      </c>
    </row>
    <row r="1274" spans="2:4">
      <c r="B1274" s="6">
        <v>1273</v>
      </c>
      <c r="C1274" s="114" t="s">
        <v>2595</v>
      </c>
      <c r="D1274" s="114" t="str">
        <f t="shared" si="19"/>
        <v>1273|WSA</v>
      </c>
    </row>
    <row r="1275" spans="2:4">
      <c r="B1275" s="6">
        <v>1274</v>
      </c>
      <c r="C1275" s="114" t="s">
        <v>1276</v>
      </c>
      <c r="D1275" s="114" t="str">
        <f t="shared" si="19"/>
        <v>1274|WT</v>
      </c>
    </row>
    <row r="1276" spans="2:4">
      <c r="B1276" s="6">
        <v>1275</v>
      </c>
      <c r="C1276" s="114" t="s">
        <v>1149</v>
      </c>
      <c r="D1276" s="114" t="str">
        <f t="shared" si="19"/>
        <v>1275|WTC</v>
      </c>
    </row>
    <row r="1277" spans="2:4">
      <c r="B1277" s="6">
        <v>1276</v>
      </c>
      <c r="C1277" s="114" t="s">
        <v>1278</v>
      </c>
      <c r="D1277" s="114" t="str">
        <f t="shared" si="19"/>
        <v>1276|WU</v>
      </c>
    </row>
    <row r="1278" spans="2:4">
      <c r="B1278" s="6">
        <v>1277</v>
      </c>
      <c r="C1278" s="114" t="s">
        <v>1411</v>
      </c>
      <c r="D1278" s="114" t="str">
        <f t="shared" si="19"/>
        <v>1277|WV</v>
      </c>
    </row>
    <row r="1279" spans="2:4">
      <c r="B1279" s="6">
        <v>1278</v>
      </c>
      <c r="C1279" s="114" t="s">
        <v>1939</v>
      </c>
      <c r="D1279" s="114" t="str">
        <f t="shared" si="19"/>
        <v>1278|WW</v>
      </c>
    </row>
    <row r="1280" spans="2:4">
      <c r="B1280" s="6">
        <v>1279</v>
      </c>
      <c r="C1280" s="114" t="s">
        <v>1937</v>
      </c>
      <c r="D1280" s="114" t="str">
        <f t="shared" si="19"/>
        <v>1279|WX</v>
      </c>
    </row>
    <row r="1281" spans="2:4">
      <c r="B1281" s="6">
        <v>1280</v>
      </c>
      <c r="C1281" s="114" t="s">
        <v>1280</v>
      </c>
      <c r="D1281" s="114" t="str">
        <f t="shared" si="19"/>
        <v>1280|WY</v>
      </c>
    </row>
    <row r="1282" spans="2:4">
      <c r="B1282" s="6">
        <v>1281</v>
      </c>
      <c r="C1282" s="114" t="s">
        <v>1347</v>
      </c>
      <c r="D1282" s="114" t="str">
        <f t="shared" ref="D1282:D1317" si="20">B1282&amp;"|"&amp;C1282</f>
        <v>1281|WZ</v>
      </c>
    </row>
    <row r="1283" spans="2:4">
      <c r="B1283" s="6">
        <v>1282</v>
      </c>
      <c r="C1283" s="114" t="s">
        <v>840</v>
      </c>
      <c r="D1283" s="114" t="str">
        <f t="shared" si="20"/>
        <v>1282|X</v>
      </c>
    </row>
    <row r="1284" spans="2:4">
      <c r="B1284" s="6">
        <v>1283</v>
      </c>
      <c r="C1284" s="114" t="s">
        <v>939</v>
      </c>
      <c r="D1284" s="114" t="str">
        <f t="shared" si="20"/>
        <v>1283|XI</v>
      </c>
    </row>
    <row r="1285" spans="2:4">
      <c r="B1285" s="6">
        <v>1284</v>
      </c>
      <c r="C1285" s="114" t="s">
        <v>940</v>
      </c>
      <c r="D1285" s="114" t="str">
        <f t="shared" si="20"/>
        <v>1284|XII</v>
      </c>
    </row>
    <row r="1286" spans="2:4">
      <c r="B1286" s="6">
        <v>1285</v>
      </c>
      <c r="C1286" s="114" t="s">
        <v>937</v>
      </c>
      <c r="D1286" s="114" t="str">
        <f t="shared" si="20"/>
        <v>1285|XIV</v>
      </c>
    </row>
    <row r="1287" spans="2:4">
      <c r="B1287" s="6">
        <v>1286</v>
      </c>
      <c r="C1287" s="114" t="s">
        <v>2399</v>
      </c>
      <c r="D1287" s="114" t="str">
        <f t="shared" si="20"/>
        <v>1286|XJ</v>
      </c>
    </row>
    <row r="1288" spans="2:4">
      <c r="B1288" s="6">
        <v>1287</v>
      </c>
      <c r="C1288" s="114" t="s">
        <v>927</v>
      </c>
      <c r="D1288" s="114" t="str">
        <f t="shared" si="20"/>
        <v>1287|XV</v>
      </c>
    </row>
    <row r="1289" spans="2:4">
      <c r="B1289" s="6">
        <v>1288</v>
      </c>
      <c r="C1289" s="114" t="s">
        <v>2401</v>
      </c>
      <c r="D1289" s="114" t="str">
        <f t="shared" si="20"/>
        <v>1288|XZ</v>
      </c>
    </row>
    <row r="1290" spans="2:4">
      <c r="B1290" s="6">
        <v>1289</v>
      </c>
      <c r="C1290" s="114" t="s">
        <v>406</v>
      </c>
      <c r="D1290" s="114" t="str">
        <f t="shared" si="20"/>
        <v>1289|Y</v>
      </c>
    </row>
    <row r="1291" spans="2:4">
      <c r="B1291" s="6">
        <v>1290</v>
      </c>
      <c r="C1291" s="114" t="s">
        <v>529</v>
      </c>
      <c r="D1291" s="114" t="str">
        <f t="shared" si="20"/>
        <v>1290|YA</v>
      </c>
    </row>
    <row r="1292" spans="2:4">
      <c r="B1292" s="6">
        <v>1291</v>
      </c>
      <c r="C1292" s="114" t="s">
        <v>487</v>
      </c>
      <c r="D1292" s="114" t="str">
        <f t="shared" si="20"/>
        <v>1291|YN</v>
      </c>
    </row>
    <row r="1293" spans="2:4">
      <c r="B1293" s="6">
        <v>1292</v>
      </c>
      <c r="C1293" s="114" t="s">
        <v>2412</v>
      </c>
      <c r="D1293" s="114" t="str">
        <f t="shared" si="20"/>
        <v>1292|YO</v>
      </c>
    </row>
    <row r="1294" spans="2:4">
      <c r="B1294" s="6">
        <v>1293</v>
      </c>
      <c r="C1294" s="114" t="s">
        <v>695</v>
      </c>
      <c r="D1294" s="114" t="str">
        <f t="shared" si="20"/>
        <v>1293|YR</v>
      </c>
    </row>
    <row r="1295" spans="2:4">
      <c r="B1295" s="6">
        <v>1294</v>
      </c>
      <c r="C1295" s="114" t="s">
        <v>1004</v>
      </c>
      <c r="D1295" s="114" t="str">
        <f t="shared" si="20"/>
        <v>1294|YT</v>
      </c>
    </row>
    <row r="1296" spans="2:4">
      <c r="B1296" s="6">
        <v>1295</v>
      </c>
      <c r="C1296" s="114" t="s">
        <v>654</v>
      </c>
      <c r="D1296" s="114" t="str">
        <f t="shared" si="20"/>
        <v>1295|YUC</v>
      </c>
    </row>
    <row r="1297" spans="2:4">
      <c r="B1297" s="6">
        <v>1296</v>
      </c>
      <c r="C1297" s="114" t="s">
        <v>868</v>
      </c>
      <c r="D1297" s="114" t="str">
        <f t="shared" si="20"/>
        <v>1296|Z</v>
      </c>
    </row>
    <row r="1298" spans="2:4">
      <c r="B1298" s="6">
        <v>1297</v>
      </c>
      <c r="C1298" s="114" t="s">
        <v>1904</v>
      </c>
      <c r="D1298" s="114" t="str">
        <f t="shared" si="20"/>
        <v>1297|ZA</v>
      </c>
    </row>
    <row r="1299" spans="2:4">
      <c r="B1299" s="6">
        <v>1298</v>
      </c>
      <c r="C1299" s="114" t="s">
        <v>640</v>
      </c>
      <c r="D1299" s="114" t="str">
        <f t="shared" si="20"/>
        <v>1298|ZAC</v>
      </c>
    </row>
    <row r="1300" spans="2:4">
      <c r="B1300" s="6">
        <v>1299</v>
      </c>
      <c r="C1300" s="114" t="s">
        <v>2620</v>
      </c>
      <c r="D1300" s="114" t="str">
        <f t="shared" si="20"/>
        <v>1299|ZAN</v>
      </c>
    </row>
    <row r="1301" spans="2:4">
      <c r="B1301" s="6">
        <v>1300</v>
      </c>
      <c r="C1301" s="114" t="s">
        <v>3066</v>
      </c>
      <c r="D1301" s="114" t="str">
        <f t="shared" si="20"/>
        <v>1300|ZAR</v>
      </c>
    </row>
    <row r="1302" spans="2:4">
      <c r="B1302" s="6">
        <v>1301</v>
      </c>
      <c r="C1302" s="114" t="s">
        <v>2622</v>
      </c>
      <c r="D1302" s="114" t="str">
        <f t="shared" si="20"/>
        <v>1301|ZAS</v>
      </c>
    </row>
    <row r="1303" spans="2:4">
      <c r="B1303" s="6">
        <v>1302</v>
      </c>
      <c r="C1303" s="114" t="s">
        <v>1244</v>
      </c>
      <c r="D1303" s="114" t="str">
        <f t="shared" si="20"/>
        <v>1302|ZE</v>
      </c>
    </row>
    <row r="1304" spans="2:4">
      <c r="B1304" s="6">
        <v>1303</v>
      </c>
      <c r="C1304" s="114" t="s">
        <v>2264</v>
      </c>
      <c r="D1304" s="114" t="str">
        <f t="shared" si="20"/>
        <v>1303|ZG</v>
      </c>
    </row>
    <row r="1305" spans="2:4">
      <c r="B1305" s="6">
        <v>1304</v>
      </c>
      <c r="C1305" s="114" t="s">
        <v>2099</v>
      </c>
      <c r="D1305" s="114" t="str">
        <f t="shared" si="20"/>
        <v>1304|ZH</v>
      </c>
    </row>
    <row r="1306" spans="2:4">
      <c r="B1306" s="6">
        <v>1305</v>
      </c>
      <c r="C1306" s="114" t="s">
        <v>3068</v>
      </c>
      <c r="D1306" s="114" t="str">
        <f t="shared" si="20"/>
        <v>1305|ZIH</v>
      </c>
    </row>
    <row r="1307" spans="2:4">
      <c r="B1307" s="6">
        <v>1306</v>
      </c>
      <c r="C1307" s="114" t="s">
        <v>3044</v>
      </c>
      <c r="D1307" s="114" t="str">
        <f t="shared" si="20"/>
        <v>1306|ZIL</v>
      </c>
    </row>
    <row r="1308" spans="2:4">
      <c r="B1308" s="6">
        <v>1307</v>
      </c>
      <c r="C1308" s="114" t="s">
        <v>2404</v>
      </c>
      <c r="D1308" s="114" t="str">
        <f t="shared" si="20"/>
        <v>1307|ZJ</v>
      </c>
    </row>
    <row r="1309" spans="2:4">
      <c r="B1309" s="6">
        <v>1308</v>
      </c>
      <c r="C1309" s="114" t="s">
        <v>2108</v>
      </c>
      <c r="D1309" s="114" t="str">
        <f t="shared" si="20"/>
        <v>1308|ZL</v>
      </c>
    </row>
    <row r="1310" spans="2:4">
      <c r="B1310" s="6">
        <v>1309</v>
      </c>
      <c r="C1310" s="114" t="s">
        <v>953</v>
      </c>
      <c r="D1310" s="114" t="str">
        <f t="shared" si="20"/>
        <v>1309|ZM</v>
      </c>
    </row>
    <row r="1311" spans="2:4">
      <c r="B1311" s="6">
        <v>1310</v>
      </c>
      <c r="C1311" s="114" t="s">
        <v>2572</v>
      </c>
      <c r="D1311" s="114" t="str">
        <f t="shared" si="20"/>
        <v>1310|ZMB</v>
      </c>
    </row>
    <row r="1312" spans="2:4">
      <c r="B1312" s="6">
        <v>1311</v>
      </c>
      <c r="C1312" s="114" t="s">
        <v>3022</v>
      </c>
      <c r="D1312" s="114" t="str">
        <f t="shared" si="20"/>
        <v>1311|ZMO</v>
      </c>
    </row>
    <row r="1313" spans="2:4">
      <c r="B1313" s="6">
        <v>1312</v>
      </c>
      <c r="C1313" s="114" t="s">
        <v>2283</v>
      </c>
      <c r="D1313" s="114" t="str">
        <f t="shared" si="20"/>
        <v>1312|ZP</v>
      </c>
    </row>
    <row r="1314" spans="2:4">
      <c r="B1314" s="6">
        <v>1313</v>
      </c>
      <c r="C1314" s="114" t="s">
        <v>2624</v>
      </c>
      <c r="D1314" s="114" t="str">
        <f t="shared" si="20"/>
        <v>1313|ZSI</v>
      </c>
    </row>
    <row r="1315" spans="2:4">
      <c r="B1315" s="6">
        <v>1314</v>
      </c>
      <c r="C1315" s="114" t="s">
        <v>1282</v>
      </c>
      <c r="D1315" s="114" t="str">
        <f t="shared" si="20"/>
        <v>1314|ZT</v>
      </c>
    </row>
    <row r="1316" spans="2:4">
      <c r="B1316" s="6">
        <v>1315</v>
      </c>
      <c r="C1316" s="114" t="s">
        <v>1061</v>
      </c>
      <c r="D1316" s="114" t="str">
        <f t="shared" si="20"/>
        <v>1315|ZU</v>
      </c>
    </row>
    <row r="1317" spans="2:4">
      <c r="B1317" s="6">
        <v>1316</v>
      </c>
      <c r="C1317" s="114" t="s">
        <v>3070</v>
      </c>
      <c r="D1317" s="114" t="str">
        <f t="shared" si="20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8" t="s">
        <v>3807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3804</v>
      </c>
    </row>
    <row r="2" spans="1:8">
      <c r="B2" s="1">
        <v>1</v>
      </c>
      <c r="C2" s="1">
        <v>227</v>
      </c>
      <c r="D2" s="1">
        <v>1</v>
      </c>
      <c r="E2" s="1" t="s">
        <v>1799</v>
      </c>
      <c r="F2" s="50" t="str">
        <f>B2&amp;"|"&amp;C2&amp;"|"&amp;D2&amp;"|"&amp;E2</f>
        <v>1|227|1|Ain</v>
      </c>
      <c r="H2" s="99" t="s">
        <v>1226</v>
      </c>
    </row>
    <row r="3" spans="1:8">
      <c r="B3" s="1">
        <v>2</v>
      </c>
      <c r="C3" s="1">
        <v>227</v>
      </c>
      <c r="D3" s="1">
        <v>2</v>
      </c>
      <c r="E3" s="1" t="s">
        <v>1800</v>
      </c>
      <c r="F3" s="50" t="str">
        <f t="shared" ref="F3:F66" si="0">B3&amp;"|"&amp;C3&amp;"|"&amp;D3&amp;"|"&amp;E3</f>
        <v>2|227|2|Aisne</v>
      </c>
      <c r="H3" s="101" t="s">
        <v>3805</v>
      </c>
    </row>
    <row r="4" spans="1:8">
      <c r="B4" s="1">
        <v>3</v>
      </c>
      <c r="C4" s="1">
        <v>227</v>
      </c>
      <c r="D4" s="1">
        <v>3</v>
      </c>
      <c r="E4" s="1" t="s">
        <v>1801</v>
      </c>
      <c r="F4" s="50" t="str">
        <f t="shared" si="0"/>
        <v>3|227|3|Allier</v>
      </c>
      <c r="H4" s="101" t="s">
        <v>3278</v>
      </c>
    </row>
    <row r="5" spans="1:8">
      <c r="B5" s="1">
        <v>4</v>
      </c>
      <c r="C5" s="1">
        <v>227</v>
      </c>
      <c r="D5" s="1">
        <v>4</v>
      </c>
      <c r="E5" s="1" t="s">
        <v>1802</v>
      </c>
      <c r="F5" s="50" t="str">
        <f t="shared" si="0"/>
        <v>4|227|4|Alpes-de-Haute-Provence</v>
      </c>
      <c r="H5" s="101" t="s">
        <v>2504</v>
      </c>
    </row>
    <row r="6" spans="1:8">
      <c r="B6" s="1">
        <v>5</v>
      </c>
      <c r="C6" s="1">
        <v>227</v>
      </c>
      <c r="D6" s="1">
        <v>5</v>
      </c>
      <c r="E6" s="1" t="s">
        <v>1803</v>
      </c>
      <c r="F6" s="50" t="str">
        <f t="shared" si="0"/>
        <v>5|227|5|Hautes-Alpes</v>
      </c>
      <c r="H6" s="101" t="s">
        <v>3356</v>
      </c>
    </row>
    <row r="7" spans="1:8">
      <c r="B7" s="1">
        <v>6</v>
      </c>
      <c r="C7" s="1">
        <v>227</v>
      </c>
      <c r="D7" s="1">
        <v>6</v>
      </c>
      <c r="E7" s="1" t="s">
        <v>1804</v>
      </c>
      <c r="F7" s="50" t="str">
        <f t="shared" si="0"/>
        <v>6|227|6|Alpes-Maritimes</v>
      </c>
      <c r="H7" s="101" t="s">
        <v>3806</v>
      </c>
    </row>
    <row r="8" spans="1:8">
      <c r="B8" s="1">
        <v>7</v>
      </c>
      <c r="C8" s="1">
        <v>227</v>
      </c>
      <c r="D8" s="1">
        <v>7</v>
      </c>
      <c r="E8" s="1" t="s">
        <v>3811</v>
      </c>
      <c r="F8" s="50" t="str">
        <f t="shared" si="0"/>
        <v>7|227|7|Ardeche</v>
      </c>
      <c r="H8" s="99" t="s">
        <v>1230</v>
      </c>
    </row>
    <row r="9" spans="1:8">
      <c r="B9" s="1">
        <v>8</v>
      </c>
      <c r="C9" s="1">
        <v>227</v>
      </c>
      <c r="D9" s="1">
        <v>8</v>
      </c>
      <c r="E9" s="1" t="s">
        <v>1805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3810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1806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1807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1808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1809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1810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1811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1812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1813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1814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3809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1815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1816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1817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1818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1819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3826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1820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1821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3812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1822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1823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1824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1825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3816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1826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1827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1828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3813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1829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1830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1831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1832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1833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1834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1835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1836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1837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3814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1838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1839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1840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1841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1842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1843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1844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1845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1846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3825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1847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1848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1849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1850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3821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3817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3818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3819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1851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1852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3824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3822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3823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1853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1854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1855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1856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1857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1858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1859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3815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1860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1861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1862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1863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1864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3820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1865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1866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1867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1868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1869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1870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1871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1872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1873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1874</v>
      </c>
      <c r="F95" s="50" t="str">
        <f t="shared" si="1"/>
        <v>94|227|95|Val-d'Oise</v>
      </c>
    </row>
    <row r="97" spans="6:6">
      <c r="F97" s="26" t="s">
        <v>3808</v>
      </c>
    </row>
    <row r="98" spans="6:6">
      <c r="F98" s="26" t="s">
        <v>1798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3182</v>
      </c>
      <c r="B1" s="39" t="s">
        <v>3827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3829</v>
      </c>
    </row>
    <row r="2" spans="1:8">
      <c r="B2" s="6">
        <v>1</v>
      </c>
      <c r="C2" s="6">
        <v>230</v>
      </c>
      <c r="D2" s="6" t="s">
        <v>1877</v>
      </c>
      <c r="E2" t="s">
        <v>1878</v>
      </c>
      <c r="F2" s="50" t="str">
        <f>B2&amp;"|"&amp;C2&amp;"|"&amp;D2&amp;"|"&amp;E2</f>
        <v>1|230|BB|Brandenburg</v>
      </c>
      <c r="H2" s="99" t="s">
        <v>1226</v>
      </c>
    </row>
    <row r="3" spans="1:8">
      <c r="B3" s="6">
        <v>2</v>
      </c>
      <c r="C3" s="6">
        <v>230</v>
      </c>
      <c r="D3" s="6" t="s">
        <v>1879</v>
      </c>
      <c r="E3" t="s">
        <v>1880</v>
      </c>
      <c r="F3" s="50" t="str">
        <f t="shared" ref="F3:F17" si="0">B3&amp;"|"&amp;C3&amp;"|"&amp;D3&amp;"|"&amp;E3</f>
        <v>2|230|BE|Berlin</v>
      </c>
      <c r="H3" s="101" t="s">
        <v>3830</v>
      </c>
    </row>
    <row r="4" spans="1:8">
      <c r="B4" s="6">
        <v>3</v>
      </c>
      <c r="C4" s="6">
        <v>230</v>
      </c>
      <c r="D4" s="6" t="s">
        <v>1397</v>
      </c>
      <c r="E4" t="s">
        <v>1881</v>
      </c>
      <c r="F4" s="50" t="str">
        <f t="shared" si="0"/>
        <v>3|230|BW|Baden-Württemberg</v>
      </c>
      <c r="H4" s="101" t="s">
        <v>3278</v>
      </c>
    </row>
    <row r="5" spans="1:8">
      <c r="B5" s="6">
        <v>4</v>
      </c>
      <c r="C5" s="6">
        <v>230</v>
      </c>
      <c r="D5" s="6" t="s">
        <v>955</v>
      </c>
      <c r="E5" t="s">
        <v>1882</v>
      </c>
      <c r="F5" s="50" t="str">
        <f t="shared" si="0"/>
        <v>4|230|BY|Freistaat Bayern</v>
      </c>
      <c r="H5" s="101" t="s">
        <v>3165</v>
      </c>
    </row>
    <row r="6" spans="1:8">
      <c r="B6" s="6">
        <v>5</v>
      </c>
      <c r="C6" s="6">
        <v>230</v>
      </c>
      <c r="D6" s="6" t="s">
        <v>1334</v>
      </c>
      <c r="E6" t="s">
        <v>1883</v>
      </c>
      <c r="F6" s="50" t="str">
        <f t="shared" si="0"/>
        <v>5|230|HB|Freie Hansestadt Bremen</v>
      </c>
      <c r="H6" s="101" t="s">
        <v>3356</v>
      </c>
    </row>
    <row r="7" spans="1:8">
      <c r="B7" s="6">
        <v>6</v>
      </c>
      <c r="C7" s="6">
        <v>230</v>
      </c>
      <c r="D7" s="6" t="s">
        <v>1366</v>
      </c>
      <c r="E7" t="s">
        <v>1884</v>
      </c>
      <c r="F7" s="50" t="str">
        <f t="shared" si="0"/>
        <v>6|230|HE|Hessen</v>
      </c>
      <c r="H7" s="101" t="s">
        <v>3831</v>
      </c>
    </row>
    <row r="8" spans="1:8">
      <c r="B8" s="6">
        <v>7</v>
      </c>
      <c r="C8" s="6">
        <v>230</v>
      </c>
      <c r="D8" s="6" t="s">
        <v>1885</v>
      </c>
      <c r="E8" t="s">
        <v>1886</v>
      </c>
      <c r="F8" s="50" t="str">
        <f t="shared" si="0"/>
        <v>7|230|HH|Freie und Hansestadt Hamburg</v>
      </c>
      <c r="H8" s="99" t="s">
        <v>1230</v>
      </c>
    </row>
    <row r="9" spans="1:8">
      <c r="B9" s="6">
        <v>8</v>
      </c>
      <c r="C9" s="6">
        <v>230</v>
      </c>
      <c r="D9" s="6" t="s">
        <v>1081</v>
      </c>
      <c r="E9" t="s">
        <v>1887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1888</v>
      </c>
      <c r="E10" t="s">
        <v>1889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1890</v>
      </c>
      <c r="E11" t="s">
        <v>1891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1892</v>
      </c>
      <c r="E12" t="s">
        <v>1893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1894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1895</v>
      </c>
      <c r="E14" t="s">
        <v>1896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1220</v>
      </c>
      <c r="E15" t="s">
        <v>1897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746</v>
      </c>
      <c r="E16" t="s">
        <v>1898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1899</v>
      </c>
      <c r="E17" t="s">
        <v>1900</v>
      </c>
      <c r="F17" s="50" t="str">
        <f t="shared" si="0"/>
        <v>16|230|TH|Freistaat Thüringen</v>
      </c>
    </row>
    <row r="19" spans="2:6">
      <c r="F19" s="26" t="s">
        <v>3828</v>
      </c>
    </row>
    <row r="20" spans="2:6">
      <c r="F20" s="26" t="s">
        <v>1876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3182</v>
      </c>
      <c r="B1" s="39" t="s">
        <v>3845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3846</v>
      </c>
    </row>
    <row r="2" spans="1:8">
      <c r="B2" s="6">
        <v>1</v>
      </c>
      <c r="C2" s="6">
        <v>239</v>
      </c>
      <c r="D2" s="6" t="s">
        <v>1902</v>
      </c>
      <c r="E2" t="s">
        <v>3833</v>
      </c>
      <c r="F2" s="50" t="str">
        <f>B2&amp;"|"&amp;C2&amp;"|"&amp;D2&amp;"|"&amp;E2</f>
        <v>1|239|GY|Gyor (Gyor-Moson-Sopron)</v>
      </c>
      <c r="H2" s="99" t="s">
        <v>1226</v>
      </c>
    </row>
    <row r="3" spans="1:8">
      <c r="B3" s="6">
        <v>2</v>
      </c>
      <c r="C3" s="6">
        <v>239</v>
      </c>
      <c r="D3" s="6" t="s">
        <v>1058</v>
      </c>
      <c r="E3" t="s">
        <v>1903</v>
      </c>
      <c r="F3" s="50" t="str">
        <f t="shared" ref="F3:F21" si="0">B3&amp;"|"&amp;C3&amp;"|"&amp;D3&amp;"|"&amp;E3</f>
        <v>2|239|VA|Vas</v>
      </c>
      <c r="H3" s="101" t="s">
        <v>3847</v>
      </c>
    </row>
    <row r="4" spans="1:8">
      <c r="B4" s="6">
        <v>3</v>
      </c>
      <c r="C4" s="6">
        <v>239</v>
      </c>
      <c r="D4" s="6" t="s">
        <v>1904</v>
      </c>
      <c r="E4" t="s">
        <v>1905</v>
      </c>
      <c r="F4" s="50" t="str">
        <f t="shared" si="0"/>
        <v>3|239|ZA|Zala</v>
      </c>
      <c r="H4" s="101" t="s">
        <v>3278</v>
      </c>
    </row>
    <row r="5" spans="1:8">
      <c r="B5" s="6">
        <v>4</v>
      </c>
      <c r="C5" s="6">
        <v>239</v>
      </c>
      <c r="D5" s="6" t="s">
        <v>503</v>
      </c>
      <c r="E5" t="s">
        <v>3834</v>
      </c>
      <c r="F5" s="50" t="str">
        <f t="shared" si="0"/>
        <v>4|239|KO|Komarom (Komarom-Esztergom)</v>
      </c>
      <c r="H5" s="101" t="s">
        <v>3166</v>
      </c>
    </row>
    <row r="6" spans="1:8">
      <c r="B6" s="6">
        <v>5</v>
      </c>
      <c r="C6" s="6">
        <v>239</v>
      </c>
      <c r="D6" s="6" t="s">
        <v>1906</v>
      </c>
      <c r="E6" t="s">
        <v>3839</v>
      </c>
      <c r="F6" s="50" t="str">
        <f t="shared" si="0"/>
        <v>5|239|VE|Veszprem</v>
      </c>
      <c r="H6" s="101" t="s">
        <v>3356</v>
      </c>
    </row>
    <row r="7" spans="1:8">
      <c r="B7" s="6">
        <v>6</v>
      </c>
      <c r="C7" s="6">
        <v>239</v>
      </c>
      <c r="D7" s="6" t="s">
        <v>501</v>
      </c>
      <c r="E7" t="s">
        <v>1907</v>
      </c>
      <c r="F7" s="50" t="str">
        <f t="shared" si="0"/>
        <v>6|239|BA|Baranya</v>
      </c>
      <c r="H7" s="101" t="s">
        <v>3848</v>
      </c>
    </row>
    <row r="8" spans="1:8">
      <c r="B8" s="6">
        <v>7</v>
      </c>
      <c r="C8" s="6">
        <v>239</v>
      </c>
      <c r="D8" s="6" t="s">
        <v>750</v>
      </c>
      <c r="E8" t="s">
        <v>1908</v>
      </c>
      <c r="F8" s="50" t="str">
        <f t="shared" si="0"/>
        <v>7|239|SO|Somogy</v>
      </c>
      <c r="H8" s="99" t="s">
        <v>1230</v>
      </c>
    </row>
    <row r="9" spans="1:8">
      <c r="B9" s="6">
        <v>8</v>
      </c>
      <c r="C9" s="6">
        <v>239</v>
      </c>
      <c r="D9" s="6" t="s">
        <v>483</v>
      </c>
      <c r="E9" t="s">
        <v>1909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1364</v>
      </c>
      <c r="E10" t="s">
        <v>3840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1910</v>
      </c>
      <c r="E11" t="s">
        <v>1911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1366</v>
      </c>
      <c r="E12" t="s">
        <v>1912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1913</v>
      </c>
      <c r="E13" t="s">
        <v>3844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724</v>
      </c>
      <c r="E14" t="s">
        <v>1914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1362</v>
      </c>
      <c r="E15" t="s">
        <v>3835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1879</v>
      </c>
      <c r="E16" t="s">
        <v>3841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1249</v>
      </c>
      <c r="E17" t="s">
        <v>3836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1915</v>
      </c>
      <c r="E18" t="s">
        <v>3837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718</v>
      </c>
      <c r="E19" t="s">
        <v>3842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1334</v>
      </c>
      <c r="E20" t="s">
        <v>3843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722</v>
      </c>
      <c r="E21" t="s">
        <v>3838</v>
      </c>
      <c r="F21" s="50" t="str">
        <f t="shared" si="0"/>
        <v>20|239|SA|Szabolcs (Szabolcs-Szatmar-Bereg)</v>
      </c>
    </row>
    <row r="23" spans="2:6">
      <c r="F23" s="26" t="s">
        <v>3849</v>
      </c>
    </row>
    <row r="24" spans="2:6">
      <c r="F24" s="26" t="s">
        <v>1901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3182</v>
      </c>
      <c r="B1" s="39" t="s">
        <v>3851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3853</v>
      </c>
    </row>
    <row r="2" spans="1:8">
      <c r="B2" s="6">
        <v>1</v>
      </c>
      <c r="C2" s="6">
        <v>245</v>
      </c>
      <c r="D2" s="6" t="s">
        <v>1917</v>
      </c>
      <c r="E2" t="s">
        <v>1918</v>
      </c>
      <c r="F2" s="50" t="str">
        <f>B2&amp;"|"&amp;C2&amp;"|"&amp;D2&amp;"|"&amp;E2</f>
        <v>1|245|CW|Carlow (Ceatharlach)</v>
      </c>
      <c r="H2" s="99" t="s">
        <v>1226</v>
      </c>
    </row>
    <row r="3" spans="1:8">
      <c r="B3" s="6">
        <v>2</v>
      </c>
      <c r="C3" s="6">
        <v>245</v>
      </c>
      <c r="D3" s="6" t="s">
        <v>754</v>
      </c>
      <c r="E3" t="s">
        <v>3235</v>
      </c>
      <c r="F3" s="50" t="str">
        <f t="shared" ref="F3:F27" si="0">B3&amp;"|"&amp;C3&amp;"|"&amp;D3&amp;"|"&amp;E3</f>
        <v>2|245|CN|Cavan (An Cabhan)</v>
      </c>
      <c r="H3" s="100" t="s">
        <v>3854</v>
      </c>
    </row>
    <row r="4" spans="1:8">
      <c r="B4" s="6">
        <v>3</v>
      </c>
      <c r="C4" s="6">
        <v>245</v>
      </c>
      <c r="D4" s="6" t="s">
        <v>591</v>
      </c>
      <c r="E4" t="s">
        <v>3236</v>
      </c>
      <c r="F4" s="50" t="str">
        <f t="shared" si="0"/>
        <v>3|245|CE|Clare (An Clar)</v>
      </c>
      <c r="H4" s="100" t="s">
        <v>3278</v>
      </c>
    </row>
    <row r="5" spans="1:8">
      <c r="B5" s="6">
        <v>4</v>
      </c>
      <c r="C5" s="6">
        <v>245</v>
      </c>
      <c r="D5" s="6" t="s">
        <v>830</v>
      </c>
      <c r="E5" t="s">
        <v>1919</v>
      </c>
      <c r="F5" s="50" t="str">
        <f t="shared" si="0"/>
        <v>4|245|C|Cork (Corcaigh)</v>
      </c>
      <c r="H5" s="100" t="s">
        <v>3167</v>
      </c>
    </row>
    <row r="6" spans="1:8">
      <c r="B6" s="6">
        <v>5</v>
      </c>
      <c r="C6" s="6">
        <v>245</v>
      </c>
      <c r="D6" s="6" t="s">
        <v>1327</v>
      </c>
      <c r="E6" t="s">
        <v>3244</v>
      </c>
      <c r="F6" s="50" t="str">
        <f t="shared" si="0"/>
        <v>5|245|DL|Donegal (Dun na nGall)</v>
      </c>
      <c r="H6" s="100" t="s">
        <v>3356</v>
      </c>
    </row>
    <row r="7" spans="1:8">
      <c r="B7" s="6">
        <v>6</v>
      </c>
      <c r="C7" s="6">
        <v>245</v>
      </c>
      <c r="D7" s="6" t="s">
        <v>857</v>
      </c>
      <c r="E7" t="s">
        <v>3237</v>
      </c>
      <c r="F7" s="50" t="str">
        <f t="shared" si="0"/>
        <v>6|245|D|Dublin (Baile Ath Cliath)</v>
      </c>
      <c r="H7" s="100" t="s">
        <v>3855</v>
      </c>
    </row>
    <row r="8" spans="1:8">
      <c r="B8" s="6">
        <v>7</v>
      </c>
      <c r="C8" s="6">
        <v>245</v>
      </c>
      <c r="D8" s="6" t="s">
        <v>851</v>
      </c>
      <c r="E8" t="s">
        <v>1920</v>
      </c>
      <c r="F8" s="50" t="str">
        <f t="shared" si="0"/>
        <v>7|245|G|Galway (Gaillimh)</v>
      </c>
      <c r="H8" s="99" t="s">
        <v>1230</v>
      </c>
    </row>
    <row r="9" spans="1:8">
      <c r="B9" s="6">
        <v>8</v>
      </c>
      <c r="C9" s="6">
        <v>245</v>
      </c>
      <c r="D9" s="6" t="s">
        <v>536</v>
      </c>
      <c r="E9" t="s">
        <v>3245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1921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1922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1923</v>
      </c>
      <c r="E12" t="s">
        <v>1924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1925</v>
      </c>
      <c r="E13" t="s">
        <v>1926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1927</v>
      </c>
      <c r="E14" t="s">
        <v>1928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1929</v>
      </c>
      <c r="E15" t="s">
        <v>1930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1033</v>
      </c>
      <c r="E16" t="s">
        <v>3238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685</v>
      </c>
      <c r="E17" t="s">
        <v>1931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1932</v>
      </c>
      <c r="E18" t="s">
        <v>3239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807</v>
      </c>
      <c r="E19" t="s">
        <v>3240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1933</v>
      </c>
      <c r="E20" t="s">
        <v>3246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894</v>
      </c>
      <c r="E21" t="s">
        <v>3241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750</v>
      </c>
      <c r="E22" t="s">
        <v>1934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732</v>
      </c>
      <c r="E23" t="s">
        <v>3242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1935</v>
      </c>
      <c r="E24" t="s">
        <v>3243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1936</v>
      </c>
      <c r="E25" t="s">
        <v>3248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1937</v>
      </c>
      <c r="E26" t="s">
        <v>1938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1939</v>
      </c>
      <c r="E27" t="s">
        <v>3247</v>
      </c>
      <c r="F27" s="50" t="str">
        <f t="shared" si="0"/>
        <v>26|245|WW|Wicklow (Cill Mhantain)</v>
      </c>
    </row>
    <row r="29" spans="2:6">
      <c r="F29" s="26" t="s">
        <v>3852</v>
      </c>
    </row>
    <row r="30" spans="2:6">
      <c r="F30" s="26" t="s">
        <v>1916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O180"/>
  <sheetViews>
    <sheetView workbookViewId="0"/>
  </sheetViews>
  <sheetFormatPr defaultRowHeight="15"/>
  <cols>
    <col min="1" max="1" width="9" customWidth="1"/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21.140625" style="1" customWidth="1"/>
    <col min="8" max="9" width="17.7109375" style="1" customWidth="1"/>
    <col min="10" max="10" width="5.28515625" style="1" customWidth="1"/>
    <col min="11" max="11" width="20.42578125" style="1" customWidth="1"/>
    <col min="12" max="12" width="11.85546875" style="1" customWidth="1"/>
    <col min="13" max="13" width="67.5703125" bestFit="1" customWidth="1"/>
    <col min="15" max="15" width="78.7109375" bestFit="1" customWidth="1"/>
    <col min="19" max="19" width="63" bestFit="1" customWidth="1"/>
  </cols>
  <sheetData>
    <row r="1" spans="1:15">
      <c r="A1" s="102" t="s">
        <v>3182</v>
      </c>
      <c r="B1" s="67" t="s">
        <v>3863</v>
      </c>
      <c r="C1" s="67" t="s">
        <v>3276</v>
      </c>
      <c r="D1" s="65" t="s">
        <v>1233</v>
      </c>
      <c r="E1" s="36" t="str">
        <f>B1&amp;"|"&amp;C1&amp;"|"&amp;D1</f>
        <v>pas248_region_id|dxcc_code|region</v>
      </c>
      <c r="G1" s="118" t="s">
        <v>3864</v>
      </c>
      <c r="H1" s="118" t="s">
        <v>3863</v>
      </c>
      <c r="I1" s="118"/>
      <c r="J1" s="118" t="s">
        <v>404</v>
      </c>
      <c r="K1" s="118" t="s">
        <v>471</v>
      </c>
      <c r="L1" s="118" t="s">
        <v>768</v>
      </c>
      <c r="M1" s="36" t="str">
        <f>G1&amp;"|"&amp;H1&amp;"|"&amp;J1&amp;"|"&amp;K1&amp;"|"&amp;L1</f>
        <v>pas248_subdivision_id|pas248_region_id|code|subdivision|import_only</v>
      </c>
      <c r="O1" s="63" t="s">
        <v>3856</v>
      </c>
    </row>
    <row r="2" spans="1:15">
      <c r="B2" s="6">
        <v>1</v>
      </c>
      <c r="C2" s="6">
        <v>248</v>
      </c>
      <c r="D2" t="s">
        <v>1942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>
        <f>$C$2</f>
        <v>248</v>
      </c>
      <c r="J2" s="1" t="s">
        <v>1943</v>
      </c>
      <c r="K2" s="1" t="s">
        <v>1944</v>
      </c>
      <c r="L2" s="1">
        <v>0</v>
      </c>
      <c r="M2" s="50" t="str">
        <f t="shared" ref="M2:M63" si="1">G2&amp;"|"&amp;H2&amp;"|"&amp;J2&amp;"|"&amp;K2&amp;"|"&amp;L2</f>
        <v>1|1|GE|Genova|0</v>
      </c>
      <c r="O2" s="63" t="s">
        <v>1226</v>
      </c>
    </row>
    <row r="3" spans="1:15">
      <c r="B3" s="6">
        <v>2</v>
      </c>
      <c r="C3" s="6">
        <v>248</v>
      </c>
      <c r="D3" t="s">
        <v>1948</v>
      </c>
      <c r="E3" s="50" t="str">
        <f t="shared" si="0"/>
        <v>2|248|Piedmont (Piemonte)</v>
      </c>
      <c r="G3" s="1">
        <v>2</v>
      </c>
      <c r="H3" s="1">
        <v>1</v>
      </c>
      <c r="I3" s="1">
        <f t="shared" ref="I3:I64" si="2">$C$2</f>
        <v>248</v>
      </c>
      <c r="J3" s="1" t="s">
        <v>1354</v>
      </c>
      <c r="K3" s="1" t="s">
        <v>1945</v>
      </c>
      <c r="L3" s="1">
        <v>0</v>
      </c>
      <c r="M3" s="50" t="str">
        <f t="shared" si="1"/>
        <v>2|1|IM|Imperia|0</v>
      </c>
      <c r="O3" s="64" t="s">
        <v>3857</v>
      </c>
    </row>
    <row r="4" spans="1:15">
      <c r="B4" s="6">
        <v>3</v>
      </c>
      <c r="C4" s="6">
        <v>248</v>
      </c>
      <c r="D4" t="s">
        <v>1959</v>
      </c>
      <c r="E4" s="50" t="str">
        <f t="shared" si="0"/>
        <v>3|248|Aosta Valley (Valle D'Aosta)</v>
      </c>
      <c r="G4" s="1">
        <v>3</v>
      </c>
      <c r="H4" s="1">
        <v>1</v>
      </c>
      <c r="I4" s="1">
        <f t="shared" si="2"/>
        <v>248</v>
      </c>
      <c r="J4" s="1" t="s">
        <v>666</v>
      </c>
      <c r="K4" s="1" t="s">
        <v>1946</v>
      </c>
      <c r="L4" s="1">
        <v>0</v>
      </c>
      <c r="M4" s="50" t="str">
        <f t="shared" si="1"/>
        <v>3|1|SP|La Spezia|0</v>
      </c>
      <c r="O4" s="64" t="s">
        <v>3278</v>
      </c>
    </row>
    <row r="5" spans="1:15">
      <c r="B5" s="6">
        <v>4</v>
      </c>
      <c r="C5" s="6">
        <v>248</v>
      </c>
      <c r="D5" t="s">
        <v>1961</v>
      </c>
      <c r="E5" s="50" t="str">
        <f t="shared" si="0"/>
        <v>4|248|Lombardy (Lombardia)</v>
      </c>
      <c r="G5" s="1">
        <v>4</v>
      </c>
      <c r="H5" s="1">
        <v>1</v>
      </c>
      <c r="I5" s="1">
        <f t="shared" si="2"/>
        <v>248</v>
      </c>
      <c r="J5" s="1" t="s">
        <v>479</v>
      </c>
      <c r="K5" s="1" t="s">
        <v>1947</v>
      </c>
      <c r="L5" s="1">
        <v>0</v>
      </c>
      <c r="M5" s="50" t="str">
        <f t="shared" si="1"/>
        <v>4|1|SV|Savona|0</v>
      </c>
      <c r="O5" s="64" t="s">
        <v>1232</v>
      </c>
    </row>
    <row r="6" spans="1:15">
      <c r="B6" s="6">
        <v>5</v>
      </c>
      <c r="C6" s="6">
        <v>248</v>
      </c>
      <c r="D6" t="s">
        <v>1977</v>
      </c>
      <c r="E6" s="50" t="str">
        <f t="shared" si="0"/>
        <v>5|248|Veneto</v>
      </c>
      <c r="G6" s="1">
        <v>5</v>
      </c>
      <c r="H6" s="1">
        <v>2</v>
      </c>
      <c r="I6" s="1">
        <f t="shared" si="2"/>
        <v>248</v>
      </c>
      <c r="J6" s="1" t="s">
        <v>505</v>
      </c>
      <c r="K6" s="1" t="s">
        <v>1949</v>
      </c>
      <c r="L6" s="1">
        <v>0</v>
      </c>
      <c r="M6" s="50" t="str">
        <f t="shared" si="1"/>
        <v>5|2|AL|Alessandria|0</v>
      </c>
      <c r="O6" s="64" t="s">
        <v>3858</v>
      </c>
    </row>
    <row r="7" spans="1:15">
      <c r="B7" s="6">
        <v>6</v>
      </c>
      <c r="C7" s="6">
        <v>248</v>
      </c>
      <c r="D7" t="s">
        <v>1978</v>
      </c>
      <c r="E7" s="50" t="str">
        <f t="shared" si="0"/>
        <v>6|248|Trentino-South Tyrol (Trentino-Alto Adige)</v>
      </c>
      <c r="G7" s="1">
        <v>6</v>
      </c>
      <c r="H7" s="1">
        <v>2</v>
      </c>
      <c r="I7" s="1">
        <f t="shared" si="2"/>
        <v>248</v>
      </c>
      <c r="J7" s="1" t="s">
        <v>946</v>
      </c>
      <c r="K7" s="1" t="s">
        <v>1950</v>
      </c>
      <c r="L7" s="1">
        <v>0</v>
      </c>
      <c r="M7" s="50" t="str">
        <f t="shared" si="1"/>
        <v>6|2|AT|Asti|0</v>
      </c>
      <c r="O7" s="63" t="s">
        <v>1230</v>
      </c>
    </row>
    <row r="8" spans="1:15">
      <c r="B8" s="6">
        <v>7</v>
      </c>
      <c r="C8" s="6">
        <v>248</v>
      </c>
      <c r="D8" t="s">
        <v>1981</v>
      </c>
      <c r="E8" s="50" t="str">
        <f t="shared" si="0"/>
        <v>7|248|Friuli-Venezia Giulia</v>
      </c>
      <c r="G8" s="1">
        <v>7</v>
      </c>
      <c r="H8" s="1">
        <v>2</v>
      </c>
      <c r="I8" s="1">
        <f t="shared" si="2"/>
        <v>248</v>
      </c>
      <c r="J8" s="1" t="s">
        <v>1951</v>
      </c>
      <c r="K8" s="1" t="s">
        <v>1952</v>
      </c>
      <c r="L8" s="1">
        <v>0</v>
      </c>
      <c r="M8" s="50" t="str">
        <f t="shared" si="1"/>
        <v>7|2|BI|Biella|0</v>
      </c>
    </row>
    <row r="9" spans="1:15">
      <c r="B9" s="6">
        <v>8</v>
      </c>
      <c r="C9" s="6">
        <v>248</v>
      </c>
      <c r="D9" t="s">
        <v>1988</v>
      </c>
      <c r="E9" s="50" t="str">
        <f t="shared" si="0"/>
        <v>8|248|Emilia Romagna</v>
      </c>
      <c r="G9" s="1">
        <v>8</v>
      </c>
      <c r="H9" s="1">
        <v>2</v>
      </c>
      <c r="I9" s="1">
        <f t="shared" si="2"/>
        <v>248</v>
      </c>
      <c r="J9" s="1" t="s">
        <v>754</v>
      </c>
      <c r="K9" s="1" t="s">
        <v>1953</v>
      </c>
      <c r="L9" s="1">
        <v>0</v>
      </c>
      <c r="M9" s="50" t="str">
        <f t="shared" si="1"/>
        <v>8|2|CN|Cuneo|0</v>
      </c>
      <c r="O9" s="63" t="s">
        <v>3859</v>
      </c>
    </row>
    <row r="10" spans="1:15">
      <c r="B10" s="6">
        <v>9</v>
      </c>
      <c r="C10" s="6">
        <v>248</v>
      </c>
      <c r="D10" t="s">
        <v>2000</v>
      </c>
      <c r="E10" s="50" t="str">
        <f t="shared" si="0"/>
        <v>9|248|Tuscany (Toscana)</v>
      </c>
      <c r="G10" s="1">
        <v>9</v>
      </c>
      <c r="H10" s="1">
        <v>2</v>
      </c>
      <c r="I10" s="1">
        <f t="shared" si="2"/>
        <v>248</v>
      </c>
      <c r="J10" s="1" t="s">
        <v>674</v>
      </c>
      <c r="K10" s="1" t="s">
        <v>1954</v>
      </c>
      <c r="L10" s="1">
        <v>0</v>
      </c>
      <c r="M10" s="50" t="str">
        <f t="shared" si="1"/>
        <v>9|2|NO|Novara|0</v>
      </c>
      <c r="O10" s="63" t="s">
        <v>1226</v>
      </c>
    </row>
    <row r="11" spans="1:15">
      <c r="B11" s="6">
        <v>10</v>
      </c>
      <c r="C11" s="6">
        <v>248</v>
      </c>
      <c r="D11" t="s">
        <v>2014</v>
      </c>
      <c r="E11" s="50" t="str">
        <f t="shared" si="0"/>
        <v>10|248|Abruzzo</v>
      </c>
      <c r="G11" s="1">
        <v>10</v>
      </c>
      <c r="H11" s="1">
        <v>2</v>
      </c>
      <c r="I11" s="1">
        <f t="shared" si="2"/>
        <v>248</v>
      </c>
      <c r="J11" s="1" t="s">
        <v>483</v>
      </c>
      <c r="K11" s="1" t="s">
        <v>1955</v>
      </c>
      <c r="L11" s="1">
        <v>0</v>
      </c>
      <c r="M11" s="50" t="str">
        <f t="shared" si="1"/>
        <v>10|2|TO|Torino|0</v>
      </c>
      <c r="O11" s="64" t="s">
        <v>3860</v>
      </c>
    </row>
    <row r="12" spans="1:15">
      <c r="B12" s="6">
        <v>11</v>
      </c>
      <c r="C12" s="6">
        <v>248</v>
      </c>
      <c r="D12" t="s">
        <v>2021</v>
      </c>
      <c r="E12" s="50" t="str">
        <f t="shared" si="0"/>
        <v>11|248|Marche</v>
      </c>
      <c r="G12" s="1">
        <v>11</v>
      </c>
      <c r="H12" s="1">
        <v>2</v>
      </c>
      <c r="I12" s="1">
        <f t="shared" si="2"/>
        <v>248</v>
      </c>
      <c r="J12" s="1" t="s">
        <v>1320</v>
      </c>
      <c r="K12" s="1" t="s">
        <v>1956</v>
      </c>
      <c r="L12" s="1">
        <v>0</v>
      </c>
      <c r="M12" s="50" t="str">
        <f t="shared" si="1"/>
        <v>11|2|VB|Verbano Cusio Ossola|0</v>
      </c>
      <c r="O12" s="64" t="s">
        <v>3861</v>
      </c>
    </row>
    <row r="13" spans="1:15">
      <c r="B13" s="6">
        <v>12</v>
      </c>
      <c r="C13" s="6">
        <v>248</v>
      </c>
      <c r="D13" t="s">
        <v>2030</v>
      </c>
      <c r="E13" s="50" t="str">
        <f t="shared" si="0"/>
        <v>12|248|Basilicata</v>
      </c>
      <c r="G13" s="1">
        <v>12</v>
      </c>
      <c r="H13" s="1">
        <v>2</v>
      </c>
      <c r="I13" s="1">
        <f t="shared" si="2"/>
        <v>248</v>
      </c>
      <c r="J13" s="1" t="s">
        <v>1957</v>
      </c>
      <c r="K13" s="1" t="s">
        <v>1958</v>
      </c>
      <c r="L13" s="1">
        <v>0</v>
      </c>
      <c r="M13" s="50" t="str">
        <f t="shared" si="1"/>
        <v>12|2|VC|Vercelli|0</v>
      </c>
      <c r="O13" s="64" t="s">
        <v>1941</v>
      </c>
    </row>
    <row r="14" spans="1:15">
      <c r="B14" s="6">
        <v>13</v>
      </c>
      <c r="C14" s="6">
        <v>248</v>
      </c>
      <c r="D14" t="s">
        <v>2034</v>
      </c>
      <c r="E14" s="50" t="str">
        <f t="shared" si="0"/>
        <v>13|248|Puglia</v>
      </c>
      <c r="G14" s="1">
        <v>13</v>
      </c>
      <c r="H14" s="1">
        <v>3</v>
      </c>
      <c r="I14" s="1">
        <f t="shared" si="2"/>
        <v>248</v>
      </c>
      <c r="J14" s="1" t="s">
        <v>758</v>
      </c>
      <c r="K14" s="1" t="s">
        <v>1960</v>
      </c>
      <c r="L14" s="1">
        <v>0</v>
      </c>
      <c r="M14" s="50" t="str">
        <f t="shared" si="1"/>
        <v>13|3|AO|Aosta|0</v>
      </c>
      <c r="O14" s="64" t="s">
        <v>3356</v>
      </c>
    </row>
    <row r="15" spans="1:15">
      <c r="B15" s="6">
        <v>14</v>
      </c>
      <c r="C15" s="6">
        <v>248</v>
      </c>
      <c r="D15" t="s">
        <v>2043</v>
      </c>
      <c r="E15" s="50" t="str">
        <f t="shared" si="0"/>
        <v>14|248|Calabria</v>
      </c>
      <c r="G15" s="1">
        <v>14</v>
      </c>
      <c r="H15" s="1">
        <v>4</v>
      </c>
      <c r="I15" s="1">
        <f t="shared" si="2"/>
        <v>248</v>
      </c>
      <c r="J15" s="1" t="s">
        <v>1962</v>
      </c>
      <c r="K15" s="1" t="s">
        <v>1963</v>
      </c>
      <c r="L15" s="1">
        <v>0</v>
      </c>
      <c r="M15" s="50" t="str">
        <f t="shared" si="1"/>
        <v>14|4|BG|Bergamo|0</v>
      </c>
      <c r="O15" s="64" t="s">
        <v>1797</v>
      </c>
    </row>
    <row r="16" spans="1:15">
      <c r="B16" s="6">
        <v>15</v>
      </c>
      <c r="C16" s="6">
        <v>248</v>
      </c>
      <c r="D16" t="s">
        <v>2052</v>
      </c>
      <c r="E16" s="50" t="str">
        <f t="shared" si="0"/>
        <v>15|248|Campania</v>
      </c>
      <c r="G16" s="1">
        <v>15</v>
      </c>
      <c r="H16" s="1">
        <v>4</v>
      </c>
      <c r="I16" s="1">
        <f t="shared" si="2"/>
        <v>248</v>
      </c>
      <c r="J16" s="1" t="s">
        <v>1964</v>
      </c>
      <c r="K16" s="1" t="s">
        <v>1965</v>
      </c>
      <c r="L16" s="1">
        <v>0</v>
      </c>
      <c r="M16" s="50" t="str">
        <f t="shared" si="1"/>
        <v>15|4|BS|Brescia|0</v>
      </c>
      <c r="O16" s="64" t="s">
        <v>3862</v>
      </c>
    </row>
    <row r="17" spans="2:15">
      <c r="B17" s="6">
        <v>16</v>
      </c>
      <c r="C17" s="6">
        <v>248</v>
      </c>
      <c r="D17" t="s">
        <v>2060</v>
      </c>
      <c r="E17" s="50" t="str">
        <f t="shared" si="0"/>
        <v>16|248|Molise</v>
      </c>
      <c r="G17" s="1">
        <v>16</v>
      </c>
      <c r="H17" s="1">
        <v>4</v>
      </c>
      <c r="I17" s="1">
        <f t="shared" si="2"/>
        <v>248</v>
      </c>
      <c r="J17" s="1" t="s">
        <v>802</v>
      </c>
      <c r="K17" s="1" t="s">
        <v>1966</v>
      </c>
      <c r="L17" s="1">
        <v>0</v>
      </c>
      <c r="M17" s="50" t="str">
        <f t="shared" si="1"/>
        <v>16|4|CO|Como|0</v>
      </c>
      <c r="O17" s="63" t="s">
        <v>1230</v>
      </c>
    </row>
    <row r="18" spans="2:15">
      <c r="B18" s="6">
        <v>17</v>
      </c>
      <c r="C18" s="6">
        <v>248</v>
      </c>
      <c r="D18" t="s">
        <v>2064</v>
      </c>
      <c r="E18" s="50" t="str">
        <f t="shared" si="0"/>
        <v>17|248|Latium (Lazio)</v>
      </c>
      <c r="G18" s="1">
        <v>17</v>
      </c>
      <c r="H18" s="1">
        <v>4</v>
      </c>
      <c r="I18" s="1">
        <f t="shared" si="2"/>
        <v>248</v>
      </c>
      <c r="J18" s="1" t="s">
        <v>1967</v>
      </c>
      <c r="K18" s="1" t="s">
        <v>1968</v>
      </c>
      <c r="L18" s="1">
        <v>0</v>
      </c>
      <c r="M18" s="50" t="str">
        <f t="shared" si="1"/>
        <v>17|4|CR|Cremona|0</v>
      </c>
    </row>
    <row r="19" spans="2:15">
      <c r="B19" s="6">
        <v>18</v>
      </c>
      <c r="C19" s="6">
        <v>248</v>
      </c>
      <c r="D19" t="s">
        <v>2071</v>
      </c>
      <c r="E19" s="50" t="str">
        <f t="shared" si="0"/>
        <v>18|248|Umbria</v>
      </c>
      <c r="G19" s="1">
        <v>18</v>
      </c>
      <c r="H19" s="1">
        <v>4</v>
      </c>
      <c r="I19" s="1">
        <f t="shared" si="2"/>
        <v>248</v>
      </c>
      <c r="J19" s="1" t="s">
        <v>1308</v>
      </c>
      <c r="K19" s="1" t="s">
        <v>1969</v>
      </c>
      <c r="L19" s="1">
        <v>0</v>
      </c>
      <c r="M19" s="50" t="str">
        <f t="shared" si="1"/>
        <v>18|4|LC|Lecco|0</v>
      </c>
    </row>
    <row r="20" spans="2:15">
      <c r="B20" s="6">
        <v>19</v>
      </c>
      <c r="C20" s="6">
        <v>248</v>
      </c>
      <c r="D20" t="s">
        <v>2075</v>
      </c>
      <c r="E20" s="50" t="str">
        <f t="shared" si="0"/>
        <v>19|248|Sicliy (Sicilia)</v>
      </c>
      <c r="G20" s="1">
        <v>19</v>
      </c>
      <c r="H20" s="1">
        <v>4</v>
      </c>
      <c r="I20" s="1">
        <f t="shared" si="2"/>
        <v>248</v>
      </c>
      <c r="J20" s="1" t="s">
        <v>668</v>
      </c>
      <c r="K20" s="1" t="s">
        <v>1970</v>
      </c>
      <c r="L20" s="1">
        <v>0</v>
      </c>
      <c r="M20" s="50" t="str">
        <f t="shared" si="1"/>
        <v>19|4|LO|Lodi|0</v>
      </c>
    </row>
    <row r="21" spans="2:15">
      <c r="G21" s="1">
        <v>20</v>
      </c>
      <c r="H21" s="1">
        <v>4</v>
      </c>
      <c r="I21" s="1">
        <f t="shared" si="2"/>
        <v>248</v>
      </c>
      <c r="J21" s="1" t="s">
        <v>1000</v>
      </c>
      <c r="K21" s="1" t="s">
        <v>1971</v>
      </c>
      <c r="L21" s="1">
        <v>0</v>
      </c>
      <c r="M21" s="50" t="str">
        <f t="shared" si="1"/>
        <v>20|4|MB|Monza e Brianza|0</v>
      </c>
    </row>
    <row r="22" spans="2:15">
      <c r="E22" s="26" t="s">
        <v>3865</v>
      </c>
      <c r="G22" s="1">
        <v>21</v>
      </c>
      <c r="H22" s="1">
        <v>4</v>
      </c>
      <c r="I22" s="1">
        <f t="shared" si="2"/>
        <v>248</v>
      </c>
      <c r="J22" s="1" t="s">
        <v>807</v>
      </c>
      <c r="K22" s="1" t="s">
        <v>1972</v>
      </c>
      <c r="L22" s="1">
        <v>0</v>
      </c>
      <c r="M22" s="50" t="str">
        <f t="shared" si="1"/>
        <v>21|4|MN|Mantova|0</v>
      </c>
    </row>
    <row r="23" spans="2:15">
      <c r="B23" s="77"/>
      <c r="C23" s="78"/>
      <c r="D23" s="78"/>
      <c r="E23" s="79" t="s">
        <v>1940</v>
      </c>
      <c r="G23" s="1">
        <v>22</v>
      </c>
      <c r="H23" s="1">
        <v>4</v>
      </c>
      <c r="I23" s="1">
        <f t="shared" si="2"/>
        <v>248</v>
      </c>
      <c r="J23" s="1" t="s">
        <v>558</v>
      </c>
      <c r="K23" s="1" t="s">
        <v>1973</v>
      </c>
      <c r="L23" s="1">
        <v>0</v>
      </c>
      <c r="M23" s="50" t="str">
        <f t="shared" si="1"/>
        <v>22|4|MI|Milano|0</v>
      </c>
    </row>
    <row r="24" spans="2:15">
      <c r="B24" s="77"/>
      <c r="C24" s="78"/>
      <c r="D24" s="78"/>
      <c r="E24" s="80"/>
      <c r="G24" s="1">
        <v>23</v>
      </c>
      <c r="H24" s="1">
        <v>4</v>
      </c>
      <c r="I24" s="1">
        <f t="shared" si="2"/>
        <v>248</v>
      </c>
      <c r="J24" s="1" t="s">
        <v>961</v>
      </c>
      <c r="K24" s="1" t="s">
        <v>1974</v>
      </c>
      <c r="L24" s="1">
        <v>0</v>
      </c>
      <c r="M24" s="50" t="str">
        <f t="shared" si="1"/>
        <v>23|4|PV|Pavia|0</v>
      </c>
    </row>
    <row r="25" spans="2:15">
      <c r="B25" s="77"/>
      <c r="C25" s="78"/>
      <c r="D25" s="78"/>
      <c r="E25" s="79"/>
      <c r="G25" s="1">
        <v>24</v>
      </c>
      <c r="H25" s="1">
        <v>4</v>
      </c>
      <c r="I25" s="1">
        <f t="shared" si="2"/>
        <v>248</v>
      </c>
      <c r="J25" s="1" t="s">
        <v>750</v>
      </c>
      <c r="K25" s="1" t="s">
        <v>1975</v>
      </c>
      <c r="L25" s="1">
        <v>0</v>
      </c>
      <c r="M25" s="50" t="str">
        <f t="shared" si="1"/>
        <v>24|4|SO|Sondrio|0</v>
      </c>
    </row>
    <row r="26" spans="2:15">
      <c r="B26" s="77"/>
      <c r="C26" s="78"/>
      <c r="D26" s="78"/>
      <c r="E26" s="80"/>
      <c r="G26" s="1">
        <v>25</v>
      </c>
      <c r="H26" s="1">
        <v>4</v>
      </c>
      <c r="I26" s="1">
        <f t="shared" si="2"/>
        <v>248</v>
      </c>
      <c r="J26" s="1" t="s">
        <v>1058</v>
      </c>
      <c r="K26" s="1" t="s">
        <v>1976</v>
      </c>
      <c r="L26" s="1">
        <v>0</v>
      </c>
      <c r="M26" s="50" t="str">
        <f t="shared" si="1"/>
        <v>25|4|VA|Varese|0</v>
      </c>
    </row>
    <row r="27" spans="2:15">
      <c r="B27" s="77"/>
      <c r="C27" s="78"/>
      <c r="D27" s="78"/>
      <c r="E27" s="80"/>
      <c r="G27" s="1">
        <v>26</v>
      </c>
      <c r="H27" s="1">
        <v>5</v>
      </c>
      <c r="I27" s="1">
        <f t="shared" si="2"/>
        <v>248</v>
      </c>
      <c r="J27" s="1" t="s">
        <v>1379</v>
      </c>
      <c r="K27" s="1" t="s">
        <v>1979</v>
      </c>
      <c r="L27" s="1">
        <v>0</v>
      </c>
      <c r="M27" s="50" t="str">
        <f t="shared" si="1"/>
        <v>26|5|BZ|Bolzano|0</v>
      </c>
    </row>
    <row r="28" spans="2:15">
      <c r="B28" s="77"/>
      <c r="C28" s="78"/>
      <c r="D28" s="78"/>
      <c r="E28" s="80"/>
      <c r="G28" s="1">
        <v>27</v>
      </c>
      <c r="H28" s="1">
        <v>5</v>
      </c>
      <c r="I28" s="1">
        <f t="shared" si="2"/>
        <v>248</v>
      </c>
      <c r="J28" s="1" t="s">
        <v>489</v>
      </c>
      <c r="K28" s="1" t="s">
        <v>1980</v>
      </c>
      <c r="L28" s="1">
        <v>0</v>
      </c>
      <c r="M28" s="50" t="str">
        <f t="shared" si="1"/>
        <v>27|5|TN|Trento|0</v>
      </c>
    </row>
    <row r="29" spans="2:15">
      <c r="B29" s="77"/>
      <c r="C29" s="78"/>
      <c r="D29" s="78"/>
      <c r="E29" s="80"/>
      <c r="G29" s="1">
        <v>30</v>
      </c>
      <c r="H29" s="1">
        <v>7</v>
      </c>
      <c r="I29" s="1">
        <f t="shared" si="2"/>
        <v>248</v>
      </c>
      <c r="J29" s="1" t="s">
        <v>883</v>
      </c>
      <c r="K29" s="1" t="s">
        <v>1982</v>
      </c>
      <c r="L29" s="1">
        <v>0</v>
      </c>
      <c r="M29" s="50" t="str">
        <f t="shared" si="1"/>
        <v>30|7|GO|Gorizia|0</v>
      </c>
    </row>
    <row r="30" spans="2:15">
      <c r="B30" s="77"/>
      <c r="C30" s="78"/>
      <c r="D30" s="78"/>
      <c r="E30" s="79"/>
      <c r="G30" s="1">
        <v>31</v>
      </c>
      <c r="H30" s="1">
        <v>7</v>
      </c>
      <c r="I30" s="1">
        <f t="shared" si="2"/>
        <v>248</v>
      </c>
      <c r="J30" s="1" t="s">
        <v>1983</v>
      </c>
      <c r="K30" s="1" t="s">
        <v>1984</v>
      </c>
      <c r="L30" s="1">
        <v>0</v>
      </c>
      <c r="M30" s="50" t="str">
        <f t="shared" si="1"/>
        <v>31|7|PN|Pordenone|0</v>
      </c>
    </row>
    <row r="31" spans="2:15">
      <c r="B31" s="77"/>
      <c r="C31" s="78"/>
      <c r="D31" s="78"/>
      <c r="E31" s="80"/>
      <c r="G31" s="1">
        <v>32</v>
      </c>
      <c r="H31" s="1">
        <v>7</v>
      </c>
      <c r="I31" s="1">
        <f t="shared" si="2"/>
        <v>248</v>
      </c>
      <c r="J31" s="1" t="s">
        <v>1985</v>
      </c>
      <c r="K31" s="1" t="s">
        <v>1986</v>
      </c>
      <c r="L31" s="1">
        <v>0</v>
      </c>
      <c r="M31" s="50" t="str">
        <f t="shared" si="1"/>
        <v>32|7|TS|Trieste|0</v>
      </c>
    </row>
    <row r="32" spans="2:15">
      <c r="B32" s="77"/>
      <c r="C32" s="78"/>
      <c r="D32" s="78"/>
      <c r="E32" s="80"/>
      <c r="G32" s="1">
        <v>33</v>
      </c>
      <c r="H32" s="1">
        <v>7</v>
      </c>
      <c r="I32" s="1">
        <f t="shared" si="2"/>
        <v>248</v>
      </c>
      <c r="J32" s="1" t="s">
        <v>738</v>
      </c>
      <c r="K32" s="1" t="s">
        <v>1987</v>
      </c>
      <c r="L32" s="1">
        <v>0</v>
      </c>
      <c r="M32" s="50" t="str">
        <f t="shared" si="1"/>
        <v>33|7|UD|Udine|0</v>
      </c>
    </row>
    <row r="33" spans="2:13">
      <c r="B33" s="77"/>
      <c r="C33" s="78"/>
      <c r="D33" s="78"/>
      <c r="E33" s="80"/>
      <c r="G33" s="1">
        <v>34</v>
      </c>
      <c r="H33" s="1">
        <v>8</v>
      </c>
      <c r="I33" s="1">
        <f t="shared" si="2"/>
        <v>248</v>
      </c>
      <c r="J33" s="1" t="s">
        <v>718</v>
      </c>
      <c r="K33" s="1" t="s">
        <v>1989</v>
      </c>
      <c r="L33" s="1">
        <v>0</v>
      </c>
      <c r="M33" s="50" t="str">
        <f t="shared" si="1"/>
        <v>34|8|BO|Bologna|0</v>
      </c>
    </row>
    <row r="34" spans="2:13">
      <c r="B34" s="77"/>
      <c r="C34" s="78"/>
      <c r="D34" s="78"/>
      <c r="E34" s="80"/>
      <c r="G34" s="1">
        <v>35</v>
      </c>
      <c r="H34" s="1">
        <v>8</v>
      </c>
      <c r="I34" s="1">
        <f t="shared" si="2"/>
        <v>248</v>
      </c>
      <c r="J34" s="1" t="s">
        <v>1364</v>
      </c>
      <c r="K34" s="1" t="s">
        <v>1990</v>
      </c>
      <c r="L34" s="1">
        <v>0</v>
      </c>
      <c r="M34" s="50" t="str">
        <f t="shared" si="1"/>
        <v>35|8|FE|Ferrara|0</v>
      </c>
    </row>
    <row r="35" spans="2:13">
      <c r="B35" s="77"/>
      <c r="C35" s="78"/>
      <c r="D35" s="78"/>
      <c r="E35" s="80"/>
      <c r="G35" s="1">
        <v>36</v>
      </c>
      <c r="H35" s="1">
        <v>8</v>
      </c>
      <c r="I35" s="1">
        <f t="shared" si="2"/>
        <v>248</v>
      </c>
      <c r="J35" s="1" t="s">
        <v>1991</v>
      </c>
      <c r="K35" s="1" t="s">
        <v>2089</v>
      </c>
      <c r="L35" s="121">
        <v>1</v>
      </c>
      <c r="M35" s="50" t="str">
        <f t="shared" si="1"/>
        <v>36|8|FO|Forlì|1</v>
      </c>
    </row>
    <row r="36" spans="2:13">
      <c r="B36" s="77"/>
      <c r="C36" s="78"/>
      <c r="D36" s="78"/>
      <c r="E36" s="80"/>
      <c r="G36" s="1">
        <v>37</v>
      </c>
      <c r="H36" s="1">
        <v>8</v>
      </c>
      <c r="I36" s="1">
        <f t="shared" si="2"/>
        <v>248</v>
      </c>
      <c r="J36" s="1" t="s">
        <v>1992</v>
      </c>
      <c r="K36" s="1" t="s">
        <v>1993</v>
      </c>
      <c r="L36" s="1">
        <v>0</v>
      </c>
      <c r="M36" s="50" t="str">
        <f t="shared" si="1"/>
        <v>37|8|FC|Forlì-Cesena|0</v>
      </c>
    </row>
    <row r="37" spans="2:13">
      <c r="B37" s="77"/>
      <c r="C37" s="78"/>
      <c r="D37" s="78"/>
      <c r="E37" s="80"/>
      <c r="G37" s="1">
        <v>38</v>
      </c>
      <c r="H37" s="1">
        <v>8</v>
      </c>
      <c r="I37" s="1">
        <f t="shared" si="2"/>
        <v>248</v>
      </c>
      <c r="J37" s="1" t="s">
        <v>685</v>
      </c>
      <c r="K37" s="1" t="s">
        <v>1994</v>
      </c>
      <c r="L37" s="1">
        <v>0</v>
      </c>
      <c r="M37" s="50" t="str">
        <f t="shared" si="1"/>
        <v>38|8|MO|Modena|0</v>
      </c>
    </row>
    <row r="38" spans="2:13">
      <c r="B38" s="77"/>
      <c r="C38" s="78"/>
      <c r="D38" s="78"/>
      <c r="E38" s="80"/>
      <c r="G38" s="1">
        <v>39</v>
      </c>
      <c r="H38" s="1">
        <v>8</v>
      </c>
      <c r="I38" s="1">
        <f t="shared" si="2"/>
        <v>248</v>
      </c>
      <c r="J38" s="1" t="s">
        <v>910</v>
      </c>
      <c r="K38" s="1" t="s">
        <v>1995</v>
      </c>
      <c r="L38" s="1">
        <v>0</v>
      </c>
      <c r="M38" s="50" t="str">
        <f t="shared" si="1"/>
        <v>39|8|PR|Parma|0</v>
      </c>
    </row>
    <row r="39" spans="2:13">
      <c r="B39" s="77"/>
      <c r="C39" s="78"/>
      <c r="D39" s="78"/>
      <c r="E39" s="80"/>
      <c r="G39" s="1">
        <v>40</v>
      </c>
      <c r="H39" s="1">
        <v>8</v>
      </c>
      <c r="I39" s="1">
        <f t="shared" si="2"/>
        <v>248</v>
      </c>
      <c r="J39" s="1" t="s">
        <v>1265</v>
      </c>
      <c r="K39" s="1" t="s">
        <v>1996</v>
      </c>
      <c r="L39" s="1">
        <v>0</v>
      </c>
      <c r="M39" s="50" t="str">
        <f t="shared" si="1"/>
        <v>40|8|PC|Piacenza|0</v>
      </c>
    </row>
    <row r="40" spans="2:13">
      <c r="B40" s="77"/>
      <c r="C40" s="78"/>
      <c r="D40" s="78"/>
      <c r="E40" s="80"/>
      <c r="G40" s="1">
        <v>41</v>
      </c>
      <c r="H40" s="1">
        <v>8</v>
      </c>
      <c r="I40" s="1">
        <f t="shared" si="2"/>
        <v>248</v>
      </c>
      <c r="J40" s="1" t="s">
        <v>705</v>
      </c>
      <c r="K40" s="1" t="s">
        <v>1997</v>
      </c>
      <c r="L40" s="1">
        <v>0</v>
      </c>
      <c r="M40" s="50" t="str">
        <f t="shared" si="1"/>
        <v>41|8|RA|Ravenna|0</v>
      </c>
    </row>
    <row r="41" spans="2:13">
      <c r="B41" s="77"/>
      <c r="C41" s="78"/>
      <c r="D41" s="78"/>
      <c r="E41" s="80"/>
      <c r="G41" s="1">
        <v>42</v>
      </c>
      <c r="H41" s="1">
        <v>8</v>
      </c>
      <c r="I41" s="1">
        <f t="shared" si="2"/>
        <v>248</v>
      </c>
      <c r="J41" s="1" t="s">
        <v>1360</v>
      </c>
      <c r="K41" s="1" t="s">
        <v>1998</v>
      </c>
      <c r="L41" s="1">
        <v>0</v>
      </c>
      <c r="M41" s="50" t="str">
        <f t="shared" si="1"/>
        <v>42|8|RE|Reggio Emilia|0</v>
      </c>
    </row>
    <row r="42" spans="2:13">
      <c r="B42" s="77"/>
      <c r="C42" s="78"/>
      <c r="D42" s="78"/>
      <c r="E42" s="79"/>
      <c r="G42" s="1">
        <v>43</v>
      </c>
      <c r="H42" s="1">
        <v>8</v>
      </c>
      <c r="I42" s="1">
        <f t="shared" si="2"/>
        <v>248</v>
      </c>
      <c r="J42" s="1" t="s">
        <v>894</v>
      </c>
      <c r="K42" s="1" t="s">
        <v>1999</v>
      </c>
      <c r="L42" s="1">
        <v>0</v>
      </c>
      <c r="M42" s="50" t="str">
        <f t="shared" si="1"/>
        <v>43|8|RN|Rimini|0</v>
      </c>
    </row>
    <row r="43" spans="2:13">
      <c r="B43" s="77"/>
      <c r="C43" s="78"/>
      <c r="D43" s="78"/>
      <c r="E43" s="80"/>
      <c r="G43" s="1">
        <v>44</v>
      </c>
      <c r="H43" s="1">
        <v>9</v>
      </c>
      <c r="I43" s="1">
        <f t="shared" si="2"/>
        <v>248</v>
      </c>
      <c r="J43" s="1" t="s">
        <v>672</v>
      </c>
      <c r="K43" s="1" t="s">
        <v>2001</v>
      </c>
      <c r="L43" s="1">
        <v>0</v>
      </c>
      <c r="M43" s="50" t="str">
        <f t="shared" si="1"/>
        <v>44|9|AR|Arezzo|0</v>
      </c>
    </row>
    <row r="44" spans="2:13">
      <c r="B44" s="77"/>
      <c r="C44" s="78"/>
      <c r="D44" s="78"/>
      <c r="E44" s="80"/>
      <c r="G44" s="1">
        <v>45</v>
      </c>
      <c r="H44" s="1">
        <v>9</v>
      </c>
      <c r="I44" s="1">
        <f t="shared" si="2"/>
        <v>248</v>
      </c>
      <c r="J44" s="1" t="s">
        <v>2002</v>
      </c>
      <c r="K44" s="1" t="s">
        <v>2003</v>
      </c>
      <c r="L44" s="1">
        <v>0</v>
      </c>
      <c r="M44" s="50" t="str">
        <f t="shared" si="1"/>
        <v>45|9|FI|Firenze|0</v>
      </c>
    </row>
    <row r="45" spans="2:13">
      <c r="B45" s="77"/>
      <c r="C45" s="78"/>
      <c r="D45" s="78"/>
      <c r="E45" s="80"/>
      <c r="G45" s="1">
        <v>46</v>
      </c>
      <c r="H45" s="1">
        <v>9</v>
      </c>
      <c r="I45" s="1">
        <f t="shared" si="2"/>
        <v>248</v>
      </c>
      <c r="J45" s="1" t="s">
        <v>804</v>
      </c>
      <c r="K45" s="1" t="s">
        <v>2004</v>
      </c>
      <c r="L45" s="1">
        <v>0</v>
      </c>
      <c r="M45" s="50" t="str">
        <f t="shared" si="1"/>
        <v>46|9|GR|Grosseto|0</v>
      </c>
    </row>
    <row r="46" spans="2:13">
      <c r="B46" s="77"/>
      <c r="C46" s="78"/>
      <c r="D46" s="78"/>
      <c r="E46" s="80"/>
      <c r="G46" s="1">
        <v>47</v>
      </c>
      <c r="H46" s="1">
        <v>9</v>
      </c>
      <c r="I46" s="1">
        <f t="shared" si="2"/>
        <v>248</v>
      </c>
      <c r="J46" s="1" t="s">
        <v>787</v>
      </c>
      <c r="K46" s="1" t="s">
        <v>2005</v>
      </c>
      <c r="L46" s="1">
        <v>0</v>
      </c>
      <c r="M46" s="50" t="str">
        <f t="shared" si="1"/>
        <v>47|9|LI|Livorno|0</v>
      </c>
    </row>
    <row r="47" spans="2:13">
      <c r="B47" s="77"/>
      <c r="C47" s="78"/>
      <c r="D47" s="78"/>
      <c r="E47" s="80"/>
      <c r="G47" s="1">
        <v>48</v>
      </c>
      <c r="H47" s="1">
        <v>9</v>
      </c>
      <c r="I47" s="1">
        <f t="shared" si="2"/>
        <v>248</v>
      </c>
      <c r="J47" s="1" t="s">
        <v>1406</v>
      </c>
      <c r="K47" s="1" t="s">
        <v>2006</v>
      </c>
      <c r="L47" s="1">
        <v>0</v>
      </c>
      <c r="M47" s="50" t="str">
        <f t="shared" si="1"/>
        <v>48|9|LU|Lucca|0</v>
      </c>
    </row>
    <row r="48" spans="2:13">
      <c r="B48" s="77"/>
      <c r="C48" s="78"/>
      <c r="D48" s="78"/>
      <c r="E48" s="80"/>
      <c r="G48" s="1">
        <v>49</v>
      </c>
      <c r="H48" s="1">
        <v>9</v>
      </c>
      <c r="I48" s="1">
        <f t="shared" si="2"/>
        <v>248</v>
      </c>
      <c r="J48" s="1" t="s">
        <v>808</v>
      </c>
      <c r="K48" s="1" t="s">
        <v>2007</v>
      </c>
      <c r="L48" s="1">
        <v>0</v>
      </c>
      <c r="M48" s="50" t="str">
        <f t="shared" si="1"/>
        <v>49|9|MS|Massa Carrara|0</v>
      </c>
    </row>
    <row r="49" spans="2:13">
      <c r="B49" s="77"/>
      <c r="C49" s="78"/>
      <c r="D49" s="78"/>
      <c r="E49" s="80"/>
      <c r="G49" s="1">
        <v>50</v>
      </c>
      <c r="H49" s="1">
        <v>9</v>
      </c>
      <c r="I49" s="1">
        <f t="shared" si="2"/>
        <v>248</v>
      </c>
      <c r="J49" s="1" t="s">
        <v>2008</v>
      </c>
      <c r="K49" s="1" t="s">
        <v>2009</v>
      </c>
      <c r="L49" s="1">
        <v>0</v>
      </c>
      <c r="M49" s="50" t="str">
        <f t="shared" si="1"/>
        <v>50|9|PT|Pistoia|0</v>
      </c>
    </row>
    <row r="50" spans="2:13">
      <c r="B50" s="77"/>
      <c r="C50" s="78"/>
      <c r="D50" s="78"/>
      <c r="E50" s="80"/>
      <c r="G50" s="1">
        <v>51</v>
      </c>
      <c r="H50" s="1">
        <v>9</v>
      </c>
      <c r="I50" s="1">
        <f t="shared" si="2"/>
        <v>248</v>
      </c>
      <c r="J50" s="1" t="s">
        <v>896</v>
      </c>
      <c r="K50" s="1" t="s">
        <v>2010</v>
      </c>
      <c r="L50" s="1">
        <v>0</v>
      </c>
      <c r="M50" s="50" t="str">
        <f t="shared" si="1"/>
        <v>51|9|PI|Pisa|0</v>
      </c>
    </row>
    <row r="51" spans="2:13">
      <c r="B51" s="77"/>
      <c r="C51" s="78"/>
      <c r="D51" s="78"/>
      <c r="E51" s="80"/>
      <c r="G51" s="1">
        <v>52</v>
      </c>
      <c r="H51" s="1">
        <v>9</v>
      </c>
      <c r="I51" s="1">
        <f t="shared" si="2"/>
        <v>248</v>
      </c>
      <c r="J51" s="1" t="s">
        <v>1052</v>
      </c>
      <c r="K51" s="1" t="s">
        <v>2011</v>
      </c>
      <c r="L51" s="1">
        <v>0</v>
      </c>
      <c r="M51" s="50" t="str">
        <f t="shared" si="1"/>
        <v>52|9|PO|Prato|0</v>
      </c>
    </row>
    <row r="52" spans="2:13">
      <c r="B52" s="77"/>
      <c r="C52" s="78"/>
      <c r="D52" s="78"/>
      <c r="E52" s="80"/>
      <c r="G52" s="1">
        <v>53</v>
      </c>
      <c r="H52" s="1">
        <v>9</v>
      </c>
      <c r="I52" s="1">
        <f t="shared" si="2"/>
        <v>248</v>
      </c>
      <c r="J52" s="1" t="s">
        <v>2012</v>
      </c>
      <c r="K52" s="1" t="s">
        <v>2013</v>
      </c>
      <c r="L52" s="1">
        <v>0</v>
      </c>
      <c r="M52" s="50" t="str">
        <f t="shared" si="1"/>
        <v>53|9|SI|Siena|0</v>
      </c>
    </row>
    <row r="53" spans="2:13">
      <c r="B53" s="77"/>
      <c r="C53" s="78"/>
      <c r="D53" s="78"/>
      <c r="E53" s="79"/>
      <c r="G53" s="1">
        <v>54</v>
      </c>
      <c r="H53" s="1">
        <v>10</v>
      </c>
      <c r="I53" s="1">
        <f t="shared" si="2"/>
        <v>248</v>
      </c>
      <c r="J53" s="1" t="s">
        <v>786</v>
      </c>
      <c r="K53" s="1" t="s">
        <v>2015</v>
      </c>
      <c r="L53" s="1">
        <v>0</v>
      </c>
      <c r="M53" s="50" t="str">
        <f t="shared" si="1"/>
        <v>54|10|CH|Chieti|0</v>
      </c>
    </row>
    <row r="54" spans="2:13">
      <c r="B54" s="77"/>
      <c r="C54" s="78"/>
      <c r="D54" s="78"/>
      <c r="E54" s="80"/>
      <c r="G54" s="1">
        <v>55</v>
      </c>
      <c r="H54" s="1">
        <v>10</v>
      </c>
      <c r="I54" s="1">
        <f t="shared" si="2"/>
        <v>248</v>
      </c>
      <c r="J54" s="1" t="s">
        <v>2016</v>
      </c>
      <c r="K54" s="1" t="s">
        <v>2017</v>
      </c>
      <c r="L54" s="1">
        <v>0</v>
      </c>
      <c r="M54" s="50" t="str">
        <f t="shared" si="1"/>
        <v>55|10|AQ|L'Aquila|0</v>
      </c>
    </row>
    <row r="55" spans="2:13">
      <c r="B55" s="77"/>
      <c r="C55" s="78"/>
      <c r="D55" s="78"/>
      <c r="E55" s="80"/>
      <c r="G55" s="1">
        <v>56</v>
      </c>
      <c r="H55" s="1">
        <v>10</v>
      </c>
      <c r="I55" s="1">
        <f t="shared" si="2"/>
        <v>248</v>
      </c>
      <c r="J55" s="1" t="s">
        <v>724</v>
      </c>
      <c r="K55" s="1" t="s">
        <v>2018</v>
      </c>
      <c r="L55" s="1">
        <v>0</v>
      </c>
      <c r="M55" s="50" t="str">
        <f t="shared" si="1"/>
        <v>56|10|PE|Pescara|0</v>
      </c>
    </row>
    <row r="56" spans="2:13">
      <c r="B56" s="77"/>
      <c r="C56" s="78"/>
      <c r="D56" s="78"/>
      <c r="E56" s="80"/>
      <c r="G56" s="1">
        <v>57</v>
      </c>
      <c r="H56" s="1">
        <v>10</v>
      </c>
      <c r="I56" s="1">
        <f t="shared" si="2"/>
        <v>248</v>
      </c>
      <c r="J56" s="1" t="s">
        <v>2019</v>
      </c>
      <c r="K56" s="1" t="s">
        <v>2020</v>
      </c>
      <c r="L56" s="1">
        <v>0</v>
      </c>
      <c r="M56" s="50" t="str">
        <f t="shared" si="1"/>
        <v>57|10|TE|Teramo|0</v>
      </c>
    </row>
    <row r="57" spans="2:13">
      <c r="B57" s="77"/>
      <c r="C57" s="78"/>
      <c r="D57" s="78"/>
      <c r="E57" s="80"/>
      <c r="G57" s="1">
        <v>58</v>
      </c>
      <c r="H57" s="1">
        <v>11</v>
      </c>
      <c r="I57" s="1">
        <f t="shared" si="2"/>
        <v>248</v>
      </c>
      <c r="J57" s="1" t="s">
        <v>812</v>
      </c>
      <c r="K57" s="1" t="s">
        <v>2022</v>
      </c>
      <c r="L57" s="1">
        <v>0</v>
      </c>
      <c r="M57" s="50" t="str">
        <f t="shared" si="1"/>
        <v>58|11|AN|Ancona|0</v>
      </c>
    </row>
    <row r="58" spans="2:13">
      <c r="B58" s="77"/>
      <c r="C58" s="78"/>
      <c r="D58" s="78"/>
      <c r="E58" s="80"/>
      <c r="G58" s="1">
        <v>59</v>
      </c>
      <c r="H58" s="1">
        <v>11</v>
      </c>
      <c r="I58" s="1">
        <f t="shared" si="2"/>
        <v>248</v>
      </c>
      <c r="J58" s="1" t="s">
        <v>891</v>
      </c>
      <c r="K58" s="1" t="s">
        <v>2023</v>
      </c>
      <c r="L58" s="1">
        <v>0</v>
      </c>
      <c r="M58" s="50" t="str">
        <f t="shared" si="1"/>
        <v>59|11|AP|Ascoli Piceno|0</v>
      </c>
    </row>
    <row r="59" spans="2:13">
      <c r="B59" s="77"/>
      <c r="C59" s="78"/>
      <c r="D59" s="78"/>
      <c r="E59" s="80"/>
      <c r="G59" s="1">
        <v>60</v>
      </c>
      <c r="H59" s="1">
        <v>11</v>
      </c>
      <c r="I59" s="1">
        <f t="shared" si="2"/>
        <v>248</v>
      </c>
      <c r="J59" s="1" t="s">
        <v>2024</v>
      </c>
      <c r="K59" s="1" t="s">
        <v>2025</v>
      </c>
      <c r="L59" s="1">
        <v>0</v>
      </c>
      <c r="M59" s="50" t="str">
        <f t="shared" si="1"/>
        <v>60|11|FM|Fermo|0</v>
      </c>
    </row>
    <row r="60" spans="2:13">
      <c r="B60" s="77"/>
      <c r="C60" s="78"/>
      <c r="D60" s="78"/>
      <c r="E60" s="80"/>
      <c r="G60" s="1">
        <v>61</v>
      </c>
      <c r="H60" s="1">
        <v>11</v>
      </c>
      <c r="I60" s="1">
        <f t="shared" si="2"/>
        <v>248</v>
      </c>
      <c r="J60" s="1" t="s">
        <v>2026</v>
      </c>
      <c r="K60" s="1" t="s">
        <v>2027</v>
      </c>
      <c r="L60" s="1">
        <v>0</v>
      </c>
      <c r="M60" s="50" t="str">
        <f t="shared" si="1"/>
        <v>61|11|MC|Macerata|0</v>
      </c>
    </row>
    <row r="61" spans="2:13">
      <c r="B61" s="77"/>
      <c r="C61" s="78"/>
      <c r="D61" s="78"/>
      <c r="E61" s="80"/>
      <c r="G61" s="1">
        <v>62</v>
      </c>
      <c r="H61" s="1">
        <v>11</v>
      </c>
      <c r="I61" s="1">
        <f t="shared" si="2"/>
        <v>248</v>
      </c>
      <c r="J61" s="1" t="s">
        <v>680</v>
      </c>
      <c r="K61" s="1" t="s">
        <v>2029</v>
      </c>
      <c r="L61" s="121">
        <v>0</v>
      </c>
      <c r="M61" s="50" t="str">
        <f t="shared" si="1"/>
        <v>62|11|PS|Pesaro e Urbino|0</v>
      </c>
    </row>
    <row r="62" spans="2:13">
      <c r="B62" s="77"/>
      <c r="C62" s="78"/>
      <c r="D62" s="78"/>
      <c r="E62" s="80"/>
      <c r="G62" s="1">
        <v>63</v>
      </c>
      <c r="H62" s="1">
        <v>11</v>
      </c>
      <c r="I62" s="1">
        <f t="shared" si="2"/>
        <v>248</v>
      </c>
      <c r="J62" s="1" t="s">
        <v>2028</v>
      </c>
      <c r="K62" s="1" t="s">
        <v>2029</v>
      </c>
      <c r="L62" s="1">
        <v>0</v>
      </c>
      <c r="M62" s="50" t="str">
        <f t="shared" si="1"/>
        <v>63|11|PU|Pesaro e Urbino|0</v>
      </c>
    </row>
    <row r="63" spans="2:13">
      <c r="B63" s="77"/>
      <c r="C63" s="78"/>
      <c r="D63" s="78"/>
      <c r="E63" s="80"/>
      <c r="G63" s="1">
        <v>64</v>
      </c>
      <c r="H63" s="1">
        <v>12</v>
      </c>
      <c r="I63" s="1">
        <f t="shared" si="2"/>
        <v>248</v>
      </c>
      <c r="J63" s="1" t="s">
        <v>809</v>
      </c>
      <c r="K63" s="1" t="s">
        <v>2031</v>
      </c>
      <c r="L63" s="1">
        <v>0</v>
      </c>
      <c r="M63" s="50" t="str">
        <f t="shared" si="1"/>
        <v>64|12|MT|Matera|0</v>
      </c>
    </row>
    <row r="64" spans="2:13">
      <c r="B64" s="77"/>
      <c r="C64" s="78"/>
      <c r="D64" s="78"/>
      <c r="E64" s="80"/>
      <c r="G64" s="1">
        <v>65</v>
      </c>
      <c r="H64" s="1">
        <v>12</v>
      </c>
      <c r="I64" s="1">
        <f t="shared" si="2"/>
        <v>248</v>
      </c>
      <c r="J64" s="1" t="s">
        <v>2032</v>
      </c>
      <c r="K64" s="1" t="s">
        <v>2033</v>
      </c>
      <c r="L64" s="1">
        <v>0</v>
      </c>
      <c r="M64" s="50" t="str">
        <f t="shared" ref="M64:M98" si="3">G64&amp;"|"&amp;H64&amp;"|"&amp;J64&amp;"|"&amp;K64&amp;"|"&amp;L64</f>
        <v>65|12|PZ|Potenza|0</v>
      </c>
    </row>
    <row r="65" spans="2:13">
      <c r="B65" s="77"/>
      <c r="C65" s="78"/>
      <c r="D65" s="78"/>
      <c r="E65" s="80"/>
      <c r="G65" s="1">
        <v>66</v>
      </c>
      <c r="H65" s="1">
        <v>13</v>
      </c>
      <c r="I65" s="1">
        <f t="shared" ref="I65:I98" si="4">$C$2</f>
        <v>248</v>
      </c>
      <c r="J65" s="1" t="s">
        <v>501</v>
      </c>
      <c r="K65" s="1" t="s">
        <v>2035</v>
      </c>
      <c r="L65" s="1">
        <v>0</v>
      </c>
      <c r="M65" s="50" t="str">
        <f t="shared" si="3"/>
        <v>66|13|BA|Bari|0</v>
      </c>
    </row>
    <row r="66" spans="2:13">
      <c r="B66" s="77"/>
      <c r="C66" s="78"/>
      <c r="D66" s="78"/>
      <c r="E66" s="80"/>
      <c r="G66" s="1">
        <v>67</v>
      </c>
      <c r="H66" s="1">
        <v>13</v>
      </c>
      <c r="I66" s="1">
        <f t="shared" si="4"/>
        <v>248</v>
      </c>
      <c r="J66" s="1" t="s">
        <v>2036</v>
      </c>
      <c r="K66" s="1" t="s">
        <v>2037</v>
      </c>
      <c r="L66" s="1">
        <v>0</v>
      </c>
      <c r="M66" s="50" t="str">
        <f t="shared" si="3"/>
        <v>67|13|BT|Barletta-Andria-Trani|0</v>
      </c>
    </row>
    <row r="67" spans="2:13">
      <c r="B67" s="77"/>
      <c r="C67" s="78"/>
      <c r="D67" s="78"/>
      <c r="E67" s="80"/>
      <c r="G67" s="1">
        <v>68</v>
      </c>
      <c r="H67" s="1">
        <v>13</v>
      </c>
      <c r="I67" s="1">
        <f t="shared" si="4"/>
        <v>248</v>
      </c>
      <c r="J67" s="1" t="s">
        <v>560</v>
      </c>
      <c r="K67" s="1" t="s">
        <v>2038</v>
      </c>
      <c r="L67" s="1">
        <v>0</v>
      </c>
      <c r="M67" s="50" t="str">
        <f t="shared" si="3"/>
        <v>68|13|BR|Brindisi|0</v>
      </c>
    </row>
    <row r="68" spans="2:13">
      <c r="B68" s="77"/>
      <c r="C68" s="78"/>
      <c r="D68" s="78"/>
      <c r="E68" s="80"/>
      <c r="G68" s="1">
        <v>69</v>
      </c>
      <c r="H68" s="1">
        <v>13</v>
      </c>
      <c r="I68" s="1">
        <f t="shared" si="4"/>
        <v>248</v>
      </c>
      <c r="J68" s="1" t="s">
        <v>2039</v>
      </c>
      <c r="K68" s="1" t="s">
        <v>2040</v>
      </c>
      <c r="L68" s="1">
        <v>0</v>
      </c>
      <c r="M68" s="50" t="str">
        <f t="shared" si="3"/>
        <v>69|13|FG|Foggia|0</v>
      </c>
    </row>
    <row r="69" spans="2:13">
      <c r="B69" s="77"/>
      <c r="C69" s="78"/>
      <c r="D69" s="78"/>
      <c r="E69" s="80"/>
      <c r="G69" s="1">
        <v>70</v>
      </c>
      <c r="H69" s="1">
        <v>13</v>
      </c>
      <c r="I69" s="1">
        <f t="shared" si="4"/>
        <v>248</v>
      </c>
      <c r="J69" s="1" t="s">
        <v>806</v>
      </c>
      <c r="K69" s="1" t="s">
        <v>2041</v>
      </c>
      <c r="L69" s="1">
        <v>0</v>
      </c>
      <c r="M69" s="50" t="str">
        <f t="shared" si="3"/>
        <v>70|13|LE|Lecce|0</v>
      </c>
    </row>
    <row r="70" spans="2:13">
      <c r="B70" s="77"/>
      <c r="C70" s="78"/>
      <c r="D70" s="78"/>
      <c r="E70" s="80"/>
      <c r="G70" s="1">
        <v>71</v>
      </c>
      <c r="H70" s="1">
        <v>13</v>
      </c>
      <c r="I70" s="1">
        <f t="shared" si="4"/>
        <v>248</v>
      </c>
      <c r="J70" s="1" t="s">
        <v>732</v>
      </c>
      <c r="K70" s="1" t="s">
        <v>2042</v>
      </c>
      <c r="L70" s="1">
        <v>0</v>
      </c>
      <c r="M70" s="50" t="str">
        <f t="shared" si="3"/>
        <v>71|13|TA|Taranto|0</v>
      </c>
    </row>
    <row r="71" spans="2:13">
      <c r="B71" s="77"/>
      <c r="C71" s="78"/>
      <c r="D71" s="78"/>
      <c r="E71" s="80"/>
      <c r="G71" s="1">
        <v>72</v>
      </c>
      <c r="H71" s="1">
        <v>14</v>
      </c>
      <c r="I71" s="1">
        <f t="shared" si="4"/>
        <v>248</v>
      </c>
      <c r="J71" s="1" t="s">
        <v>2044</v>
      </c>
      <c r="K71" s="1" t="s">
        <v>2045</v>
      </c>
      <c r="L71" s="1">
        <v>0</v>
      </c>
      <c r="M71" s="50" t="str">
        <f t="shared" si="3"/>
        <v>72|14|CZ|Catanzaro|0</v>
      </c>
    </row>
    <row r="72" spans="2:13">
      <c r="B72" s="77"/>
      <c r="C72" s="78"/>
      <c r="D72" s="78"/>
      <c r="E72" s="80"/>
      <c r="G72" s="1">
        <v>73</v>
      </c>
      <c r="H72" s="1">
        <v>14</v>
      </c>
      <c r="I72" s="1">
        <f t="shared" si="4"/>
        <v>248</v>
      </c>
      <c r="J72" s="1" t="s">
        <v>1915</v>
      </c>
      <c r="K72" s="1" t="s">
        <v>2046</v>
      </c>
      <c r="L72" s="1">
        <v>0</v>
      </c>
      <c r="M72" s="50" t="str">
        <f t="shared" si="3"/>
        <v>73|14|CS|Cosenza|0</v>
      </c>
    </row>
    <row r="73" spans="2:13">
      <c r="B73" s="77"/>
      <c r="C73" s="78"/>
      <c r="D73" s="78"/>
      <c r="E73" s="80"/>
      <c r="G73" s="1">
        <v>74</v>
      </c>
      <c r="H73" s="1">
        <v>14</v>
      </c>
      <c r="I73" s="1">
        <f t="shared" si="4"/>
        <v>248</v>
      </c>
      <c r="J73" s="1" t="s">
        <v>742</v>
      </c>
      <c r="K73" s="1" t="s">
        <v>2047</v>
      </c>
      <c r="L73" s="1">
        <v>0</v>
      </c>
      <c r="M73" s="50" t="str">
        <f t="shared" si="3"/>
        <v>74|14|KR|Crotone|0</v>
      </c>
    </row>
    <row r="74" spans="2:13">
      <c r="B74" s="77"/>
      <c r="C74" s="78"/>
      <c r="D74" s="78"/>
      <c r="E74" s="80"/>
      <c r="G74" s="1">
        <v>75</v>
      </c>
      <c r="H74" s="1">
        <v>14</v>
      </c>
      <c r="I74" s="1">
        <f t="shared" si="4"/>
        <v>248</v>
      </c>
      <c r="J74" s="1" t="s">
        <v>2048</v>
      </c>
      <c r="K74" s="1" t="s">
        <v>2049</v>
      </c>
      <c r="L74" s="1">
        <v>0</v>
      </c>
      <c r="M74" s="50" t="str">
        <f t="shared" si="3"/>
        <v>75|14|RC|Reggio Calabria|0</v>
      </c>
    </row>
    <row r="75" spans="2:13">
      <c r="B75" s="77"/>
      <c r="C75" s="78"/>
      <c r="D75" s="78"/>
      <c r="E75" s="80"/>
      <c r="G75" s="1">
        <v>76</v>
      </c>
      <c r="H75" s="1">
        <v>14</v>
      </c>
      <c r="I75" s="1">
        <f t="shared" si="4"/>
        <v>248</v>
      </c>
      <c r="J75" s="1" t="s">
        <v>2050</v>
      </c>
      <c r="K75" s="1" t="s">
        <v>2051</v>
      </c>
      <c r="L75" s="1">
        <v>0</v>
      </c>
      <c r="M75" s="50" t="str">
        <f t="shared" si="3"/>
        <v>76|14|VV|Vibo Valentia|0</v>
      </c>
    </row>
    <row r="76" spans="2:13">
      <c r="B76" s="77"/>
      <c r="C76" s="78"/>
      <c r="D76" s="78"/>
      <c r="E76" s="80"/>
      <c r="G76" s="1">
        <v>77</v>
      </c>
      <c r="H76" s="1">
        <v>15</v>
      </c>
      <c r="I76" s="1">
        <f t="shared" si="4"/>
        <v>248</v>
      </c>
      <c r="J76" s="1" t="s">
        <v>2053</v>
      </c>
      <c r="K76" s="1" t="s">
        <v>2054</v>
      </c>
      <c r="L76" s="1">
        <v>0</v>
      </c>
      <c r="M76" s="50" t="str">
        <f t="shared" si="3"/>
        <v>77|15|AV|Avellino|0</v>
      </c>
    </row>
    <row r="77" spans="2:13">
      <c r="B77" s="77"/>
      <c r="C77" s="78"/>
      <c r="D77" s="78"/>
      <c r="E77" s="80"/>
      <c r="G77" s="1">
        <v>78</v>
      </c>
      <c r="H77" s="1">
        <v>15</v>
      </c>
      <c r="I77" s="1">
        <f t="shared" si="4"/>
        <v>248</v>
      </c>
      <c r="J77" s="1" t="s">
        <v>1249</v>
      </c>
      <c r="K77" s="1" t="s">
        <v>2055</v>
      </c>
      <c r="L77" s="1">
        <v>0</v>
      </c>
      <c r="M77" s="50" t="str">
        <f t="shared" si="3"/>
        <v>78|15|BN|Benevento|0</v>
      </c>
    </row>
    <row r="78" spans="2:13">
      <c r="B78" s="77"/>
      <c r="C78" s="78"/>
      <c r="D78" s="78"/>
      <c r="E78" s="80"/>
      <c r="G78" s="1">
        <v>79</v>
      </c>
      <c r="H78" s="1">
        <v>15</v>
      </c>
      <c r="I78" s="1">
        <f t="shared" si="4"/>
        <v>248</v>
      </c>
      <c r="J78" s="1" t="s">
        <v>591</v>
      </c>
      <c r="K78" s="1" t="s">
        <v>2056</v>
      </c>
      <c r="L78" s="1">
        <v>0</v>
      </c>
      <c r="M78" s="50" t="str">
        <f t="shared" si="3"/>
        <v>79|15|CE|Caserta|0</v>
      </c>
    </row>
    <row r="79" spans="2:13">
      <c r="B79" s="77"/>
      <c r="C79" s="78"/>
      <c r="D79" s="78"/>
      <c r="E79" s="80"/>
      <c r="G79" s="1">
        <v>80</v>
      </c>
      <c r="H79" s="1">
        <v>15</v>
      </c>
      <c r="I79" s="1">
        <f t="shared" si="4"/>
        <v>248</v>
      </c>
      <c r="J79" s="1" t="s">
        <v>2057</v>
      </c>
      <c r="K79" s="1" t="s">
        <v>2058</v>
      </c>
      <c r="L79" s="1">
        <v>0</v>
      </c>
      <c r="M79" s="50" t="str">
        <f t="shared" si="3"/>
        <v>80|15|NA|Napoli|0</v>
      </c>
    </row>
    <row r="80" spans="2:13">
      <c r="B80" s="77"/>
      <c r="C80" s="78"/>
      <c r="D80" s="78"/>
      <c r="E80" s="80"/>
      <c r="G80" s="1">
        <v>81</v>
      </c>
      <c r="H80" s="1">
        <v>15</v>
      </c>
      <c r="I80" s="1">
        <f t="shared" si="4"/>
        <v>248</v>
      </c>
      <c r="J80" s="1" t="s">
        <v>722</v>
      </c>
      <c r="K80" s="1" t="s">
        <v>2059</v>
      </c>
      <c r="L80" s="1">
        <v>0</v>
      </c>
      <c r="M80" s="50" t="str">
        <f t="shared" si="3"/>
        <v>81|15|SA|Salerno|0</v>
      </c>
    </row>
    <row r="81" spans="2:13">
      <c r="B81" s="77"/>
      <c r="C81" s="78"/>
      <c r="D81" s="78"/>
      <c r="E81" s="80"/>
      <c r="G81" s="1">
        <v>82</v>
      </c>
      <c r="H81" s="1">
        <v>16</v>
      </c>
      <c r="I81" s="1">
        <f t="shared" si="4"/>
        <v>248</v>
      </c>
      <c r="J81" s="1" t="s">
        <v>2061</v>
      </c>
      <c r="K81" s="1" t="s">
        <v>2062</v>
      </c>
      <c r="L81" s="1">
        <v>0</v>
      </c>
      <c r="M81" s="50" t="str">
        <f t="shared" si="3"/>
        <v>82|16|IS|Isernia|0</v>
      </c>
    </row>
    <row r="82" spans="2:13">
      <c r="B82" s="77"/>
      <c r="C82" s="78"/>
      <c r="D82" s="78"/>
      <c r="E82" s="80"/>
      <c r="G82" s="1">
        <v>83</v>
      </c>
      <c r="H82" s="1">
        <v>16</v>
      </c>
      <c r="I82" s="1">
        <f t="shared" si="4"/>
        <v>248</v>
      </c>
      <c r="J82" s="1" t="s">
        <v>477</v>
      </c>
      <c r="K82" s="1" t="s">
        <v>2063</v>
      </c>
      <c r="L82" s="1">
        <v>0</v>
      </c>
      <c r="M82" s="50" t="str">
        <f t="shared" si="3"/>
        <v>83|16|CB|Campobasso|0</v>
      </c>
    </row>
    <row r="83" spans="2:13">
      <c r="B83" s="77"/>
      <c r="C83" s="78"/>
      <c r="D83" s="78"/>
      <c r="E83" s="80"/>
      <c r="G83" s="1">
        <v>84</v>
      </c>
      <c r="H83" s="1">
        <v>17</v>
      </c>
      <c r="I83" s="1">
        <f t="shared" si="4"/>
        <v>248</v>
      </c>
      <c r="J83" s="1" t="s">
        <v>1302</v>
      </c>
      <c r="K83" s="1" t="s">
        <v>2065</v>
      </c>
      <c r="L83" s="1">
        <v>0</v>
      </c>
      <c r="M83" s="50" t="str">
        <f t="shared" si="3"/>
        <v>84|17|FR|Frosinone|0</v>
      </c>
    </row>
    <row r="84" spans="2:13">
      <c r="B84" s="77"/>
      <c r="C84" s="78"/>
      <c r="D84" s="78"/>
      <c r="E84" s="80"/>
      <c r="G84" s="1">
        <v>85</v>
      </c>
      <c r="H84" s="1">
        <v>17</v>
      </c>
      <c r="I84" s="1">
        <f t="shared" si="4"/>
        <v>248</v>
      </c>
      <c r="J84" s="1" t="s">
        <v>2066</v>
      </c>
      <c r="K84" s="1" t="s">
        <v>2067</v>
      </c>
      <c r="L84" s="1">
        <v>0</v>
      </c>
      <c r="M84" s="50" t="str">
        <f t="shared" si="3"/>
        <v>85|17|LT|Latina|0</v>
      </c>
    </row>
    <row r="85" spans="2:13">
      <c r="B85" s="77"/>
      <c r="C85" s="78"/>
      <c r="D85" s="78"/>
      <c r="E85" s="80"/>
      <c r="G85" s="1">
        <v>86</v>
      </c>
      <c r="H85" s="1">
        <v>17</v>
      </c>
      <c r="I85" s="1">
        <f t="shared" si="4"/>
        <v>248</v>
      </c>
      <c r="J85" s="1" t="s">
        <v>811</v>
      </c>
      <c r="K85" s="1" t="s">
        <v>2068</v>
      </c>
      <c r="L85" s="1">
        <v>0</v>
      </c>
      <c r="M85" s="50" t="str">
        <f t="shared" si="3"/>
        <v>86|17|RI|Rieti|0</v>
      </c>
    </row>
    <row r="86" spans="2:13">
      <c r="B86" s="77"/>
      <c r="C86" s="78"/>
      <c r="D86" s="78"/>
      <c r="E86" s="80"/>
      <c r="G86" s="1">
        <v>87</v>
      </c>
      <c r="H86" s="1">
        <v>17</v>
      </c>
      <c r="I86" s="1">
        <f t="shared" si="4"/>
        <v>248</v>
      </c>
      <c r="J86" s="1" t="s">
        <v>930</v>
      </c>
      <c r="K86" s="1" t="s">
        <v>2069</v>
      </c>
      <c r="L86" s="1">
        <v>0</v>
      </c>
      <c r="M86" s="50" t="str">
        <f t="shared" si="3"/>
        <v>87|17|RM|Roma|0</v>
      </c>
    </row>
    <row r="87" spans="2:13">
      <c r="B87" s="77"/>
      <c r="C87" s="78"/>
      <c r="D87" s="78"/>
      <c r="E87" s="80"/>
      <c r="G87" s="1">
        <v>88</v>
      </c>
      <c r="H87" s="1">
        <v>17</v>
      </c>
      <c r="I87" s="1">
        <f t="shared" si="4"/>
        <v>248</v>
      </c>
      <c r="J87" s="1" t="s">
        <v>1435</v>
      </c>
      <c r="K87" s="1" t="s">
        <v>2070</v>
      </c>
      <c r="L87" s="1">
        <v>0</v>
      </c>
      <c r="M87" s="50" t="str">
        <f t="shared" si="3"/>
        <v>88|17|VT|Viterbo|0</v>
      </c>
    </row>
    <row r="88" spans="2:13">
      <c r="B88" s="77"/>
      <c r="C88" s="78"/>
      <c r="D88" s="78"/>
      <c r="E88" s="80"/>
      <c r="G88" s="1">
        <v>89</v>
      </c>
      <c r="H88" s="1">
        <v>18</v>
      </c>
      <c r="I88" s="1">
        <f t="shared" si="4"/>
        <v>248</v>
      </c>
      <c r="J88" s="1" t="s">
        <v>2072</v>
      </c>
      <c r="K88" s="1" t="s">
        <v>2073</v>
      </c>
      <c r="L88" s="1">
        <v>0</v>
      </c>
      <c r="M88" s="50" t="str">
        <f t="shared" si="3"/>
        <v>89|18|PG|Perugia|0</v>
      </c>
    </row>
    <row r="89" spans="2:13">
      <c r="B89" s="77"/>
      <c r="C89" s="78"/>
      <c r="D89" s="78"/>
      <c r="E89" s="80"/>
      <c r="G89" s="1">
        <v>90</v>
      </c>
      <c r="H89" s="1">
        <v>18</v>
      </c>
      <c r="I89" s="1">
        <f t="shared" si="4"/>
        <v>248</v>
      </c>
      <c r="J89" s="1" t="s">
        <v>1056</v>
      </c>
      <c r="K89" s="1" t="s">
        <v>2074</v>
      </c>
      <c r="L89" s="1">
        <v>0</v>
      </c>
      <c r="M89" s="50" t="str">
        <f t="shared" si="3"/>
        <v>90|18|TR|Terni|0</v>
      </c>
    </row>
    <row r="90" spans="2:13">
      <c r="B90" s="77"/>
      <c r="C90" s="78"/>
      <c r="D90" s="78"/>
      <c r="E90" s="80"/>
      <c r="G90" s="1">
        <v>91</v>
      </c>
      <c r="H90" s="1">
        <v>19</v>
      </c>
      <c r="I90" s="1">
        <f t="shared" si="4"/>
        <v>248</v>
      </c>
      <c r="J90" s="1" t="s">
        <v>2076</v>
      </c>
      <c r="K90" s="1" t="s">
        <v>2077</v>
      </c>
      <c r="L90" s="1">
        <v>0</v>
      </c>
      <c r="M90" s="50" t="str">
        <f t="shared" si="3"/>
        <v>91|19|AG|Agrigento|0</v>
      </c>
    </row>
    <row r="91" spans="2:13">
      <c r="B91" s="77"/>
      <c r="C91" s="78"/>
      <c r="D91" s="78"/>
      <c r="E91" s="80"/>
      <c r="G91" s="1">
        <v>92</v>
      </c>
      <c r="H91" s="1">
        <v>19</v>
      </c>
      <c r="I91" s="1">
        <f t="shared" si="4"/>
        <v>248</v>
      </c>
      <c r="J91" s="1" t="s">
        <v>1030</v>
      </c>
      <c r="K91" s="1" t="s">
        <v>2078</v>
      </c>
      <c r="L91" s="1">
        <v>0</v>
      </c>
      <c r="M91" s="50" t="str">
        <f t="shared" si="3"/>
        <v>92|19|CL|Caltanissetta|0</v>
      </c>
    </row>
    <row r="92" spans="2:13">
      <c r="B92" s="77"/>
      <c r="C92" s="78"/>
      <c r="D92" s="78"/>
      <c r="E92" s="80"/>
      <c r="G92" s="1">
        <v>93</v>
      </c>
      <c r="H92" s="1">
        <v>19</v>
      </c>
      <c r="I92" s="1">
        <f t="shared" si="4"/>
        <v>248</v>
      </c>
      <c r="J92" s="1" t="s">
        <v>533</v>
      </c>
      <c r="K92" s="1" t="s">
        <v>2079</v>
      </c>
      <c r="L92" s="1">
        <v>0</v>
      </c>
      <c r="M92" s="50" t="str">
        <f t="shared" si="3"/>
        <v>93|19|CT|Catania|0</v>
      </c>
    </row>
    <row r="93" spans="2:13">
      <c r="B93" s="77"/>
      <c r="C93" s="78"/>
      <c r="D93" s="78"/>
      <c r="E93" s="80"/>
      <c r="G93" s="1">
        <v>94</v>
      </c>
      <c r="H93" s="1">
        <v>19</v>
      </c>
      <c r="I93" s="1">
        <f t="shared" si="4"/>
        <v>248</v>
      </c>
      <c r="J93" s="1" t="s">
        <v>2080</v>
      </c>
      <c r="K93" s="1" t="s">
        <v>2081</v>
      </c>
      <c r="L93" s="1">
        <v>0</v>
      </c>
      <c r="M93" s="50" t="str">
        <f t="shared" si="3"/>
        <v>94|19|EN|Enna|0</v>
      </c>
    </row>
    <row r="94" spans="2:13">
      <c r="B94" s="77"/>
      <c r="C94" s="78"/>
      <c r="D94" s="78"/>
      <c r="E94" s="80"/>
      <c r="G94" s="1">
        <v>95</v>
      </c>
      <c r="H94" s="1">
        <v>19</v>
      </c>
      <c r="I94" s="1">
        <f t="shared" si="4"/>
        <v>248</v>
      </c>
      <c r="J94" s="1" t="s">
        <v>1047</v>
      </c>
      <c r="K94" s="1" t="s">
        <v>2082</v>
      </c>
      <c r="L94" s="1">
        <v>0</v>
      </c>
      <c r="M94" s="50" t="str">
        <f t="shared" si="3"/>
        <v>95|19|ME|Messina|0</v>
      </c>
    </row>
    <row r="95" spans="2:13">
      <c r="B95" s="77"/>
      <c r="C95" s="78"/>
      <c r="D95" s="78"/>
      <c r="E95" s="80"/>
      <c r="G95" s="1">
        <v>96</v>
      </c>
      <c r="H95" s="1">
        <v>19</v>
      </c>
      <c r="I95" s="1">
        <f t="shared" si="4"/>
        <v>248</v>
      </c>
      <c r="J95" s="1" t="s">
        <v>788</v>
      </c>
      <c r="K95" s="1" t="s">
        <v>2083</v>
      </c>
      <c r="L95" s="1">
        <v>0</v>
      </c>
      <c r="M95" s="50" t="str">
        <f t="shared" si="3"/>
        <v>96|19|PA|Palermo|0</v>
      </c>
    </row>
    <row r="96" spans="2:13">
      <c r="B96" s="77"/>
      <c r="C96" s="78"/>
      <c r="D96" s="78"/>
      <c r="E96" s="80"/>
      <c r="G96" s="1">
        <v>97</v>
      </c>
      <c r="H96" s="1">
        <v>19</v>
      </c>
      <c r="I96" s="1">
        <f t="shared" si="4"/>
        <v>248</v>
      </c>
      <c r="J96" s="1" t="s">
        <v>2084</v>
      </c>
      <c r="K96" s="1" t="s">
        <v>2085</v>
      </c>
      <c r="L96" s="1">
        <v>0</v>
      </c>
      <c r="M96" s="50" t="str">
        <f t="shared" si="3"/>
        <v>97|19|RG|Ragusa|0</v>
      </c>
    </row>
    <row r="97" spans="2:13">
      <c r="B97" s="77"/>
      <c r="C97" s="78"/>
      <c r="D97" s="78"/>
      <c r="E97" s="80"/>
      <c r="G97" s="1">
        <v>98</v>
      </c>
      <c r="H97" s="1">
        <v>19</v>
      </c>
      <c r="I97" s="1">
        <f t="shared" si="4"/>
        <v>248</v>
      </c>
      <c r="J97" s="1" t="s">
        <v>726</v>
      </c>
      <c r="K97" s="1" t="s">
        <v>2086</v>
      </c>
      <c r="L97" s="1">
        <v>0</v>
      </c>
      <c r="M97" s="50" t="str">
        <f t="shared" si="3"/>
        <v>98|19|SR|Siracusa|0</v>
      </c>
    </row>
    <row r="98" spans="2:13">
      <c r="B98" s="77"/>
      <c r="C98" s="78"/>
      <c r="D98" s="78"/>
      <c r="E98" s="80"/>
      <c r="G98" s="1">
        <v>99</v>
      </c>
      <c r="H98" s="1">
        <v>19</v>
      </c>
      <c r="I98" s="1">
        <f t="shared" si="4"/>
        <v>248</v>
      </c>
      <c r="J98" s="1" t="s">
        <v>2087</v>
      </c>
      <c r="K98" s="1" t="s">
        <v>2088</v>
      </c>
      <c r="L98" s="1">
        <v>0</v>
      </c>
      <c r="M98" s="50" t="str">
        <f t="shared" si="3"/>
        <v>99|19|TP|Trapani|0</v>
      </c>
    </row>
    <row r="99" spans="2:13">
      <c r="B99" s="77"/>
      <c r="C99" s="78"/>
      <c r="D99" s="78"/>
      <c r="E99" s="80"/>
    </row>
    <row r="100" spans="2:13">
      <c r="B100" s="77"/>
      <c r="C100" s="78"/>
      <c r="D100" s="78"/>
      <c r="E100" s="80"/>
      <c r="M100" s="26" t="s">
        <v>3866</v>
      </c>
    </row>
    <row r="101" spans="2:13">
      <c r="B101" s="77"/>
      <c r="C101" s="78"/>
      <c r="D101" s="78"/>
      <c r="E101" s="80"/>
      <c r="M101" s="26" t="s">
        <v>1940</v>
      </c>
    </row>
    <row r="102" spans="2:13">
      <c r="B102" s="77"/>
      <c r="C102" s="78"/>
      <c r="D102" s="78"/>
      <c r="E102" s="80"/>
    </row>
    <row r="103" spans="2:13">
      <c r="B103" s="77"/>
      <c r="C103" s="78"/>
      <c r="D103" s="78"/>
      <c r="E103" s="80"/>
    </row>
    <row r="104" spans="2:13">
      <c r="B104" s="77"/>
      <c r="C104" s="78"/>
      <c r="D104" s="78"/>
      <c r="E104" s="80"/>
    </row>
    <row r="105" spans="2:13">
      <c r="B105" s="77"/>
      <c r="C105" s="78"/>
      <c r="D105" s="78"/>
      <c r="E105" s="80"/>
    </row>
    <row r="106" spans="2:13">
      <c r="B106" s="77"/>
      <c r="C106" s="78"/>
      <c r="D106" s="78"/>
      <c r="E106" s="80"/>
    </row>
    <row r="107" spans="2:13">
      <c r="B107" s="77"/>
      <c r="C107" s="78"/>
      <c r="D107" s="78"/>
      <c r="E107" s="80"/>
    </row>
    <row r="108" spans="2:13">
      <c r="B108" s="77"/>
      <c r="C108" s="78"/>
      <c r="D108" s="78"/>
      <c r="E108" s="80"/>
    </row>
    <row r="109" spans="2:13">
      <c r="B109" s="77"/>
      <c r="C109" s="78"/>
      <c r="D109" s="78"/>
      <c r="E109" s="80"/>
    </row>
    <row r="110" spans="2:13">
      <c r="B110" s="77"/>
      <c r="C110" s="78"/>
      <c r="D110" s="78"/>
      <c r="E110" s="80"/>
    </row>
    <row r="111" spans="2:13">
      <c r="B111" s="77"/>
      <c r="C111" s="78"/>
      <c r="D111" s="78"/>
      <c r="E111" s="80"/>
    </row>
    <row r="112" spans="2:13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55" t="s">
        <v>3871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3868</v>
      </c>
    </row>
    <row r="2" spans="1:8">
      <c r="B2" s="6">
        <v>1</v>
      </c>
      <c r="C2" s="6">
        <v>256</v>
      </c>
      <c r="D2" t="s">
        <v>736</v>
      </c>
      <c r="E2" t="s">
        <v>2091</v>
      </c>
      <c r="F2" s="50" t="str">
        <f>B2&amp;"|"&amp;C2&amp;"|"&amp;D2&amp;"|"&amp;E2</f>
        <v>1|256|MD|Madeira</v>
      </c>
      <c r="H2" s="99" t="s">
        <v>1226</v>
      </c>
    </row>
    <row r="3" spans="1:8">
      <c r="H3" s="100" t="s">
        <v>3869</v>
      </c>
    </row>
    <row r="4" spans="1:8">
      <c r="F4" s="26" t="s">
        <v>3872</v>
      </c>
      <c r="H4" s="100" t="s">
        <v>3278</v>
      </c>
    </row>
    <row r="5" spans="1:8">
      <c r="F5" s="26" t="s">
        <v>2090</v>
      </c>
      <c r="H5" s="100" t="s">
        <v>3168</v>
      </c>
    </row>
    <row r="6" spans="1:8">
      <c r="H6" s="100" t="s">
        <v>3356</v>
      </c>
    </row>
    <row r="7" spans="1:8">
      <c r="H7" s="100" t="s">
        <v>3870</v>
      </c>
    </row>
    <row r="8" spans="1:8">
      <c r="H8" s="99" t="s">
        <v>1230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8" t="s">
        <v>3877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3874</v>
      </c>
    </row>
    <row r="2" spans="1:8">
      <c r="B2" s="1">
        <v>1</v>
      </c>
      <c r="C2" s="1">
        <v>263</v>
      </c>
      <c r="D2" s="1" t="s">
        <v>2093</v>
      </c>
      <c r="E2" s="1" t="s">
        <v>2094</v>
      </c>
      <c r="F2" s="50" t="str">
        <f>B2&amp;"|"&amp;C2&amp;"|"&amp;D2&amp;"|"&amp;E2</f>
        <v>1|263|DR|Drenthe</v>
      </c>
      <c r="H2" s="99" t="s">
        <v>1226</v>
      </c>
    </row>
    <row r="3" spans="1:8">
      <c r="B3" s="1">
        <v>2</v>
      </c>
      <c r="C3" s="1">
        <v>263</v>
      </c>
      <c r="D3" s="1" t="s">
        <v>1302</v>
      </c>
      <c r="E3" s="1" t="s">
        <v>2095</v>
      </c>
      <c r="F3" s="50" t="str">
        <f t="shared" ref="F3:F13" si="0">B3&amp;"|"&amp;C3&amp;"|"&amp;D3&amp;"|"&amp;E3</f>
        <v>2|263|FR|Friesland</v>
      </c>
      <c r="H3" s="101" t="s">
        <v>3875</v>
      </c>
    </row>
    <row r="4" spans="1:8">
      <c r="B4" s="1">
        <v>3</v>
      </c>
      <c r="C4" s="1">
        <v>263</v>
      </c>
      <c r="D4" s="1" t="s">
        <v>804</v>
      </c>
      <c r="E4" s="1" t="s">
        <v>2096</v>
      </c>
      <c r="F4" s="50" t="str">
        <f t="shared" si="0"/>
        <v>3|263|GR|Groningen</v>
      </c>
      <c r="H4" s="101" t="s">
        <v>3278</v>
      </c>
    </row>
    <row r="5" spans="1:8">
      <c r="B5" s="1">
        <v>4</v>
      </c>
      <c r="C5" s="1">
        <v>263</v>
      </c>
      <c r="D5" s="1" t="s">
        <v>1003</v>
      </c>
      <c r="E5" s="1" t="s">
        <v>2097</v>
      </c>
      <c r="F5" s="50" t="str">
        <f t="shared" si="0"/>
        <v>4|263|NB|Noord-Brabant</v>
      </c>
      <c r="H5" s="101" t="s">
        <v>3169</v>
      </c>
    </row>
    <row r="6" spans="1:8">
      <c r="B6" s="1">
        <v>5</v>
      </c>
      <c r="C6" s="1">
        <v>263</v>
      </c>
      <c r="D6" s="1" t="s">
        <v>1408</v>
      </c>
      <c r="E6" s="1" t="s">
        <v>2098</v>
      </c>
      <c r="F6" s="50" t="str">
        <f t="shared" si="0"/>
        <v>5|263|OV|Overijssel</v>
      </c>
      <c r="H6" s="101" t="s">
        <v>3356</v>
      </c>
    </row>
    <row r="7" spans="1:8">
      <c r="B7" s="1">
        <v>6</v>
      </c>
      <c r="C7" s="1">
        <v>263</v>
      </c>
      <c r="D7" s="1" t="s">
        <v>2099</v>
      </c>
      <c r="E7" s="1" t="s">
        <v>2100</v>
      </c>
      <c r="F7" s="50" t="str">
        <f t="shared" si="0"/>
        <v>6|263|ZH|Zuid-Holland</v>
      </c>
      <c r="H7" s="101" t="s">
        <v>3876</v>
      </c>
    </row>
    <row r="8" spans="1:8">
      <c r="B8" s="1">
        <v>7</v>
      </c>
      <c r="C8" s="1">
        <v>263</v>
      </c>
      <c r="D8" s="1" t="s">
        <v>2101</v>
      </c>
      <c r="E8" s="1" t="s">
        <v>2102</v>
      </c>
      <c r="F8" s="50" t="str">
        <f t="shared" si="0"/>
        <v>7|263|FL|Flevoland</v>
      </c>
      <c r="H8" s="99" t="s">
        <v>1230</v>
      </c>
    </row>
    <row r="9" spans="1:8">
      <c r="B9" s="1">
        <v>8</v>
      </c>
      <c r="C9" s="1">
        <v>263</v>
      </c>
      <c r="D9" s="1" t="s">
        <v>1251</v>
      </c>
      <c r="E9" s="1" t="s">
        <v>2103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1338</v>
      </c>
      <c r="E10" s="1" t="s">
        <v>1401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2104</v>
      </c>
      <c r="E11" s="1" t="s">
        <v>2105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2106</v>
      </c>
      <c r="E12" s="1" t="s">
        <v>2107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2108</v>
      </c>
      <c r="E13" s="1" t="s">
        <v>2109</v>
      </c>
      <c r="F13" s="50" t="str">
        <f t="shared" si="0"/>
        <v>12|263|ZL|Zeeland</v>
      </c>
    </row>
    <row r="15" spans="1:8">
      <c r="F15" s="26" t="s">
        <v>3878</v>
      </c>
    </row>
    <row r="16" spans="1:8">
      <c r="F16" s="26" t="s">
        <v>2092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3880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3881</v>
      </c>
    </row>
    <row r="2" spans="1:8">
      <c r="B2" s="6">
        <v>1</v>
      </c>
      <c r="C2" s="6">
        <v>269</v>
      </c>
      <c r="D2" s="6" t="s">
        <v>868</v>
      </c>
      <c r="E2" t="s">
        <v>2110</v>
      </c>
      <c r="F2" s="50" t="str">
        <f>B2&amp;"|"&amp;C2&amp;"|"&amp;D2&amp;"|"&amp;E2</f>
        <v>1|269|Z|Zachodnio-Pomorskie</v>
      </c>
      <c r="H2" s="99" t="s">
        <v>1226</v>
      </c>
    </row>
    <row r="3" spans="1:8">
      <c r="B3" s="6">
        <v>2</v>
      </c>
      <c r="C3" s="6">
        <v>269</v>
      </c>
      <c r="D3" s="6" t="s">
        <v>861</v>
      </c>
      <c r="E3" t="s">
        <v>2111</v>
      </c>
      <c r="F3" s="50" t="str">
        <f t="shared" ref="F3:F17" si="0">B3&amp;"|"&amp;C3&amp;"|"&amp;D3&amp;"|"&amp;E3</f>
        <v>2|269|F|Pomorskie</v>
      </c>
      <c r="H3" s="101" t="s">
        <v>3882</v>
      </c>
    </row>
    <row r="4" spans="1:8">
      <c r="B4" s="6">
        <v>3</v>
      </c>
      <c r="C4" s="6">
        <v>269</v>
      </c>
      <c r="D4" s="6" t="s">
        <v>838</v>
      </c>
      <c r="E4" t="s">
        <v>2112</v>
      </c>
      <c r="F4" s="50" t="str">
        <f t="shared" si="0"/>
        <v>3|269|P|Kujawsko-Pomorskie</v>
      </c>
      <c r="H4" s="101" t="s">
        <v>3278</v>
      </c>
    </row>
    <row r="5" spans="1:8">
      <c r="B5" s="6">
        <v>4</v>
      </c>
      <c r="C5" s="6">
        <v>269</v>
      </c>
      <c r="D5" s="6" t="s">
        <v>832</v>
      </c>
      <c r="E5" t="s">
        <v>2113</v>
      </c>
      <c r="F5" s="50" t="str">
        <f t="shared" si="0"/>
        <v>4|269|B|Lubuskie</v>
      </c>
      <c r="H5" s="101" t="s">
        <v>3170</v>
      </c>
    </row>
    <row r="6" spans="1:8">
      <c r="B6" s="6">
        <v>5</v>
      </c>
      <c r="C6" s="6">
        <v>269</v>
      </c>
      <c r="D6" s="6" t="s">
        <v>847</v>
      </c>
      <c r="E6" t="s">
        <v>2114</v>
      </c>
      <c r="F6" s="50" t="str">
        <f t="shared" si="0"/>
        <v>5|269|W|Wielkopolskie</v>
      </c>
      <c r="H6" s="101" t="s">
        <v>3356</v>
      </c>
    </row>
    <row r="7" spans="1:8">
      <c r="B7" s="6">
        <v>6</v>
      </c>
      <c r="C7" s="6">
        <v>269</v>
      </c>
      <c r="D7" s="6" t="s">
        <v>855</v>
      </c>
      <c r="E7" t="s">
        <v>2115</v>
      </c>
      <c r="F7" s="50" t="str">
        <f t="shared" si="0"/>
        <v>6|269|J|Warminsko-Mazurskie</v>
      </c>
      <c r="H7" s="101" t="s">
        <v>3883</v>
      </c>
    </row>
    <row r="8" spans="1:8">
      <c r="B8" s="6">
        <v>7</v>
      </c>
      <c r="C8" s="6">
        <v>269</v>
      </c>
      <c r="D8" s="6" t="s">
        <v>876</v>
      </c>
      <c r="E8" t="s">
        <v>2116</v>
      </c>
      <c r="F8" s="50" t="str">
        <f t="shared" si="0"/>
        <v>7|269|O|Podlaskie</v>
      </c>
      <c r="H8" s="99" t="s">
        <v>1230</v>
      </c>
    </row>
    <row r="9" spans="1:8">
      <c r="B9" s="6">
        <v>8</v>
      </c>
      <c r="C9" s="6">
        <v>269</v>
      </c>
      <c r="D9" s="6" t="s">
        <v>769</v>
      </c>
      <c r="E9" t="s">
        <v>2117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857</v>
      </c>
      <c r="E10" t="s">
        <v>2118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866</v>
      </c>
      <c r="E11" t="s">
        <v>2119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830</v>
      </c>
      <c r="E12" t="s">
        <v>2120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834</v>
      </c>
      <c r="E13" t="s">
        <v>2121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859</v>
      </c>
      <c r="E14" t="s">
        <v>2122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864</v>
      </c>
      <c r="E15" t="s">
        <v>2123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851</v>
      </c>
      <c r="E16" t="s">
        <v>2124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849</v>
      </c>
      <c r="E17" t="s">
        <v>2125</v>
      </c>
      <c r="F17" s="50" t="str">
        <f t="shared" si="0"/>
        <v>16|269|M|Malopolskie</v>
      </c>
    </row>
    <row r="19" spans="2:6">
      <c r="F19" s="26" t="s">
        <v>3884</v>
      </c>
    </row>
    <row r="20" spans="2:6">
      <c r="F20" s="26" t="s">
        <v>3885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3889</v>
      </c>
    </row>
    <row r="2" spans="1:8">
      <c r="B2" s="6">
        <v>1</v>
      </c>
      <c r="C2" s="6">
        <v>272</v>
      </c>
      <c r="D2" s="6" t="s">
        <v>2053</v>
      </c>
      <c r="E2" t="s">
        <v>2126</v>
      </c>
      <c r="F2" s="50" t="str">
        <f>B2&amp;"|"&amp;C2&amp;"|"&amp;D2&amp;"|"&amp;E2</f>
        <v>1|272|AV|Aveiro</v>
      </c>
      <c r="H2" s="99" t="s">
        <v>1226</v>
      </c>
    </row>
    <row r="3" spans="1:8">
      <c r="B3" s="6">
        <v>2</v>
      </c>
      <c r="C3" s="6">
        <v>272</v>
      </c>
      <c r="D3" s="6" t="s">
        <v>2127</v>
      </c>
      <c r="E3" t="s">
        <v>2128</v>
      </c>
      <c r="F3" s="50" t="str">
        <f t="shared" ref="F3:F19" si="0">B3&amp;"|"&amp;C3&amp;"|"&amp;D3&amp;"|"&amp;E3</f>
        <v>2|272|BJ|Beja</v>
      </c>
      <c r="H3" s="101" t="s">
        <v>3890</v>
      </c>
    </row>
    <row r="4" spans="1:8">
      <c r="B4" s="6">
        <v>3</v>
      </c>
      <c r="C4" s="6">
        <v>272</v>
      </c>
      <c r="D4" s="6" t="s">
        <v>560</v>
      </c>
      <c r="E4" t="s">
        <v>2129</v>
      </c>
      <c r="F4" s="50" t="str">
        <f t="shared" si="0"/>
        <v>3|272|BR|Braga</v>
      </c>
      <c r="H4" s="101" t="s">
        <v>3278</v>
      </c>
    </row>
    <row r="5" spans="1:8">
      <c r="B5" s="6">
        <v>4</v>
      </c>
      <c r="C5" s="6">
        <v>272</v>
      </c>
      <c r="D5" s="6" t="s">
        <v>1962</v>
      </c>
      <c r="E5" t="s">
        <v>2130</v>
      </c>
      <c r="F5" s="50" t="str">
        <f t="shared" si="0"/>
        <v>4|272|BG|Bragança</v>
      </c>
      <c r="H5" s="101" t="s">
        <v>3171</v>
      </c>
    </row>
    <row r="6" spans="1:8">
      <c r="B6" s="6">
        <v>5</v>
      </c>
      <c r="C6" s="6">
        <v>272</v>
      </c>
      <c r="D6" s="6" t="s">
        <v>477</v>
      </c>
      <c r="E6" t="s">
        <v>2131</v>
      </c>
      <c r="F6" s="50" t="str">
        <f t="shared" si="0"/>
        <v>5|272|CB|Castelo Branco</v>
      </c>
      <c r="H6" s="101" t="s">
        <v>3356</v>
      </c>
    </row>
    <row r="7" spans="1:8">
      <c r="B7" s="6">
        <v>6</v>
      </c>
      <c r="C7" s="6">
        <v>272</v>
      </c>
      <c r="D7" s="6" t="s">
        <v>802</v>
      </c>
      <c r="E7" t="s">
        <v>2132</v>
      </c>
      <c r="F7" s="50" t="str">
        <f t="shared" si="0"/>
        <v>6|272|CO|Coimbra</v>
      </c>
      <c r="H7" s="101" t="s">
        <v>3891</v>
      </c>
    </row>
    <row r="8" spans="1:8">
      <c r="B8" s="6">
        <v>7</v>
      </c>
      <c r="C8" s="6">
        <v>272</v>
      </c>
      <c r="D8" s="6" t="s">
        <v>518</v>
      </c>
      <c r="E8" t="s">
        <v>2133</v>
      </c>
      <c r="F8" s="50" t="str">
        <f t="shared" si="0"/>
        <v>7|272|EV|Evora</v>
      </c>
      <c r="H8" s="99" t="s">
        <v>1230</v>
      </c>
    </row>
    <row r="9" spans="1:8">
      <c r="B9" s="6">
        <v>8</v>
      </c>
      <c r="C9" s="6">
        <v>272</v>
      </c>
      <c r="D9" s="6" t="s">
        <v>1302</v>
      </c>
      <c r="E9" t="s">
        <v>2134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1251</v>
      </c>
      <c r="E10" t="s">
        <v>2135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2136</v>
      </c>
      <c r="E11" t="s">
        <v>2137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2138</v>
      </c>
      <c r="E12" t="s">
        <v>2139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2072</v>
      </c>
      <c r="E13" t="s">
        <v>2140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2008</v>
      </c>
      <c r="E14" t="s">
        <v>2141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726</v>
      </c>
      <c r="E15" t="s">
        <v>2142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746</v>
      </c>
      <c r="E16" t="s">
        <v>2143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1957</v>
      </c>
      <c r="E17" t="s">
        <v>2144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701</v>
      </c>
      <c r="E18" t="s">
        <v>2145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1793</v>
      </c>
      <c r="E19" t="s">
        <v>2146</v>
      </c>
      <c r="F19" s="50" t="str">
        <f t="shared" si="0"/>
        <v>18|272|VS|Viseu</v>
      </c>
    </row>
    <row r="21" spans="2:6">
      <c r="F21" s="26" t="s">
        <v>3888</v>
      </c>
    </row>
    <row r="22" spans="2:6">
      <c r="F22" s="26" t="s">
        <v>2147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3893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3894</v>
      </c>
    </row>
    <row r="2" spans="1:8">
      <c r="B2" s="6">
        <v>1</v>
      </c>
      <c r="C2" s="6">
        <v>275</v>
      </c>
      <c r="D2" s="6" t="s">
        <v>672</v>
      </c>
      <c r="E2" t="s">
        <v>2148</v>
      </c>
      <c r="F2" s="50" t="str">
        <f>B2&amp;"|"&amp;C2&amp;"|"&amp;D2&amp;"|"&amp;E2</f>
        <v>1|275|AR|Arad</v>
      </c>
      <c r="H2" s="99" t="s">
        <v>1226</v>
      </c>
    </row>
    <row r="3" spans="1:8">
      <c r="B3" s="6">
        <v>2</v>
      </c>
      <c r="C3" s="6">
        <v>275</v>
      </c>
      <c r="D3" s="6" t="s">
        <v>3898</v>
      </c>
      <c r="E3" t="s">
        <v>3899</v>
      </c>
      <c r="F3" s="50" t="str">
        <f t="shared" ref="F3:F43" si="0">B3&amp;"|"&amp;C3&amp;"|"&amp;D3&amp;"|"&amp;E3</f>
        <v>2|275|Cs|Cara'-severin</v>
      </c>
      <c r="H3" s="101" t="s">
        <v>3895</v>
      </c>
    </row>
    <row r="4" spans="1:8">
      <c r="B4" s="6">
        <v>3</v>
      </c>
      <c r="C4" s="6">
        <v>275</v>
      </c>
      <c r="D4" s="6" t="s">
        <v>2149</v>
      </c>
      <c r="E4" t="s">
        <v>2150</v>
      </c>
      <c r="F4" s="50" t="str">
        <f t="shared" si="0"/>
        <v>3|275|HD|Hunedoara</v>
      </c>
      <c r="H4" s="101" t="s">
        <v>3278</v>
      </c>
    </row>
    <row r="5" spans="1:8">
      <c r="B5" s="6">
        <v>4</v>
      </c>
      <c r="C5" s="6">
        <v>275</v>
      </c>
      <c r="D5" s="6" t="s">
        <v>511</v>
      </c>
      <c r="E5" t="s">
        <v>3913</v>
      </c>
      <c r="F5" s="50" t="str">
        <f t="shared" si="0"/>
        <v>4|275|TM|Timis (Timis)</v>
      </c>
      <c r="H5" s="101" t="s">
        <v>3172</v>
      </c>
    </row>
    <row r="6" spans="1:8">
      <c r="B6" s="6">
        <v>5</v>
      </c>
      <c r="C6" s="6">
        <v>275</v>
      </c>
      <c r="D6" s="6" t="s">
        <v>527</v>
      </c>
      <c r="E6" t="s">
        <v>3914</v>
      </c>
      <c r="F6" s="50" t="str">
        <f t="shared" si="0"/>
        <v>5|275|BU|Bucuresti (Bucure'ti)</v>
      </c>
      <c r="H6" s="101" t="s">
        <v>3356</v>
      </c>
    </row>
    <row r="7" spans="1:8">
      <c r="B7" s="6">
        <v>6</v>
      </c>
      <c r="C7" s="6">
        <v>275</v>
      </c>
      <c r="D7" s="6" t="s">
        <v>2151</v>
      </c>
      <c r="E7" t="s">
        <v>2152</v>
      </c>
      <c r="F7" s="50" t="str">
        <f t="shared" si="0"/>
        <v>6|275|IF|Ilfov</v>
      </c>
      <c r="H7" s="101" t="s">
        <v>3896</v>
      </c>
    </row>
    <row r="8" spans="1:8">
      <c r="B8" s="6">
        <v>7</v>
      </c>
      <c r="C8" s="6">
        <v>275</v>
      </c>
      <c r="D8" s="6" t="s">
        <v>560</v>
      </c>
      <c r="E8" t="s">
        <v>3910</v>
      </c>
      <c r="F8" s="50" t="str">
        <f t="shared" si="0"/>
        <v>7|275|BR|Braila (Braila)</v>
      </c>
      <c r="H8" s="99" t="s">
        <v>1230</v>
      </c>
    </row>
    <row r="9" spans="1:8">
      <c r="B9" s="6">
        <v>8</v>
      </c>
      <c r="C9" s="6">
        <v>275</v>
      </c>
      <c r="D9" s="6" t="s">
        <v>533</v>
      </c>
      <c r="E9" t="s">
        <v>2153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2154</v>
      </c>
      <c r="E10" t="s">
        <v>2155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699</v>
      </c>
      <c r="E11" t="s">
        <v>2156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1446</v>
      </c>
      <c r="E12" t="s">
        <v>2157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2158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2159</v>
      </c>
      <c r="E14" t="s">
        <v>2160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1249</v>
      </c>
      <c r="E15" t="s">
        <v>2161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2162</v>
      </c>
      <c r="E16" t="s">
        <v>2163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2164</v>
      </c>
      <c r="E17" t="s">
        <v>3915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3900</v>
      </c>
      <c r="E18" t="s">
        <v>3911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3901</v>
      </c>
      <c r="E19" t="s">
        <v>3902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2165</v>
      </c>
      <c r="E20" t="s">
        <v>3916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2166</v>
      </c>
      <c r="E21" t="s">
        <v>2167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562</v>
      </c>
      <c r="E22" t="s">
        <v>2168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3903</v>
      </c>
      <c r="E23" t="s">
        <v>3917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3904</v>
      </c>
      <c r="E24" t="s">
        <v>3905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2076</v>
      </c>
      <c r="E25" t="s">
        <v>2169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2170</v>
      </c>
      <c r="E26" t="s">
        <v>2171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2172</v>
      </c>
      <c r="E27" t="s">
        <v>2173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1932</v>
      </c>
      <c r="E28" t="s">
        <v>3921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1790</v>
      </c>
      <c r="E29" t="s">
        <v>2174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711</v>
      </c>
      <c r="E30" t="s">
        <v>3920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621</v>
      </c>
      <c r="E31" t="s">
        <v>2175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2036</v>
      </c>
      <c r="E32" t="s">
        <v>2176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3906</v>
      </c>
      <c r="E33" t="s">
        <v>3918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1002</v>
      </c>
      <c r="E34" t="s">
        <v>3922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3907</v>
      </c>
      <c r="E35" t="s">
        <v>3908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3909</v>
      </c>
      <c r="E36" t="s">
        <v>2177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1379</v>
      </c>
      <c r="E37" t="s">
        <v>3912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1030</v>
      </c>
      <c r="E38" t="s">
        <v>3919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2178</v>
      </c>
      <c r="E39" t="s">
        <v>3923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804</v>
      </c>
      <c r="E40" t="s">
        <v>2179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1352</v>
      </c>
      <c r="E41" t="s">
        <v>2180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2181</v>
      </c>
      <c r="E42" t="s">
        <v>2182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1056</v>
      </c>
      <c r="E43" t="s">
        <v>2183</v>
      </c>
      <c r="F43" s="50" t="str">
        <f t="shared" si="0"/>
        <v>42|275|TR|Teleorman</v>
      </c>
    </row>
    <row r="45" spans="2:6">
      <c r="F45" s="26" t="s">
        <v>3897</v>
      </c>
    </row>
    <row r="46" spans="2:6">
      <c r="F46" s="26" t="s">
        <v>2184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E2" sqref="E2:E14"/>
    </sheetView>
  </sheetViews>
  <sheetFormatPr defaultRowHeight="15"/>
  <cols>
    <col min="1" max="1" width="9.140625" customWidth="1"/>
    <col min="2" max="2" width="7.7109375" style="6" customWidth="1"/>
    <col min="3" max="3" width="10.140625" style="6" customWidth="1"/>
    <col min="4" max="4" width="5.28515625" customWidth="1"/>
    <col min="5" max="5" width="27.140625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2" t="s">
        <v>3182</v>
      </c>
      <c r="B1" s="39" t="s">
        <v>3281</v>
      </c>
      <c r="C1" s="39" t="s">
        <v>3276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3290</v>
      </c>
      <c r="I1" s="111" t="s">
        <v>3281</v>
      </c>
      <c r="J1" s="111" t="s">
        <v>3291</v>
      </c>
      <c r="K1" s="52" t="str">
        <f>H1&amp;"|"&amp;I1&amp;"|"&amp;J1</f>
        <v>pas_cqzone_id|pas1_id|cqzone_id</v>
      </c>
      <c r="M1" s="35" t="s">
        <v>3298</v>
      </c>
      <c r="N1" s="35" t="s">
        <v>3281</v>
      </c>
      <c r="O1" s="35" t="s">
        <v>3299</v>
      </c>
      <c r="P1" s="36" t="str">
        <f>M1&amp;"|"&amp;N1&amp;"|"&amp;O1</f>
        <v>pas1_ituzone_id|pas1_id|ituzone_id</v>
      </c>
      <c r="R1" s="106" t="s">
        <v>3283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1226</v>
      </c>
    </row>
    <row r="3" spans="1:18">
      <c r="B3" s="6">
        <v>2</v>
      </c>
      <c r="C3" s="6">
        <v>1</v>
      </c>
      <c r="D3" t="s">
        <v>999</v>
      </c>
      <c r="E3" t="s">
        <v>3274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3282</v>
      </c>
    </row>
    <row r="4" spans="1:18">
      <c r="B4" s="6">
        <v>3</v>
      </c>
      <c r="C4" s="6">
        <v>1</v>
      </c>
      <c r="D4" t="s">
        <v>964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3278</v>
      </c>
    </row>
    <row r="5" spans="1:18">
      <c r="B5" s="6">
        <v>4</v>
      </c>
      <c r="C5" s="6">
        <v>1</v>
      </c>
      <c r="D5" t="s">
        <v>1000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3118</v>
      </c>
    </row>
    <row r="6" spans="1:18">
      <c r="B6" s="6">
        <v>5</v>
      </c>
      <c r="C6" s="6">
        <v>1</v>
      </c>
      <c r="D6" t="s">
        <v>1001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3356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3292</v>
      </c>
    </row>
    <row r="8" spans="1:18">
      <c r="B8" s="6">
        <v>7</v>
      </c>
      <c r="C8" s="6">
        <v>1</v>
      </c>
      <c r="D8" t="s">
        <v>621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1230</v>
      </c>
    </row>
    <row r="9" spans="1:18">
      <c r="B9" s="6">
        <v>8</v>
      </c>
      <c r="C9" s="6">
        <v>1</v>
      </c>
      <c r="D9" t="s">
        <v>1002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1003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3293</v>
      </c>
    </row>
    <row r="11" spans="1:18">
      <c r="B11" s="6">
        <v>10</v>
      </c>
      <c r="C11" s="6">
        <v>1</v>
      </c>
      <c r="D11" t="s">
        <v>631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3284</v>
      </c>
    </row>
    <row r="12" spans="1:18">
      <c r="B12" s="6">
        <v>11</v>
      </c>
      <c r="C12" s="6">
        <v>1</v>
      </c>
      <c r="D12" t="s">
        <v>1004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1226</v>
      </c>
    </row>
    <row r="13" spans="1:18">
      <c r="B13" s="6">
        <v>12</v>
      </c>
      <c r="C13" s="6">
        <v>1</v>
      </c>
      <c r="D13" t="s">
        <v>724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3286</v>
      </c>
    </row>
    <row r="14" spans="1:18">
      <c r="B14" s="6">
        <v>13</v>
      </c>
      <c r="C14" s="6">
        <v>1</v>
      </c>
      <c r="D14" t="s">
        <v>1005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3294</v>
      </c>
    </row>
    <row r="16" spans="1:18">
      <c r="F16" s="53" t="s">
        <v>580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1230</v>
      </c>
    </row>
    <row r="17" spans="1:18">
      <c r="F17" s="53" t="s">
        <v>577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3285</v>
      </c>
    </row>
    <row r="20" spans="1:18">
      <c r="K20" s="53" t="s">
        <v>3289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1226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3297</v>
      </c>
      <c r="R22" s="107" t="s">
        <v>3288</v>
      </c>
    </row>
    <row r="23" spans="1:18">
      <c r="R23" s="107" t="s">
        <v>3296</v>
      </c>
    </row>
    <row r="24" spans="1:18">
      <c r="R24" s="106" t="s">
        <v>1230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39" t="s">
        <v>3925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3926</v>
      </c>
    </row>
    <row r="2" spans="1:8">
      <c r="B2" s="6">
        <v>1</v>
      </c>
      <c r="C2" s="6">
        <v>281</v>
      </c>
      <c r="D2" s="6" t="s">
        <v>2053</v>
      </c>
      <c r="E2" t="s">
        <v>2187</v>
      </c>
      <c r="F2" s="50" t="str">
        <f>B2&amp;"|"&amp;C2&amp;"|"&amp;D2&amp;"|"&amp;E2</f>
        <v>1|281|AV|Avila</v>
      </c>
      <c r="H2" s="99" t="s">
        <v>1226</v>
      </c>
    </row>
    <row r="3" spans="1:8">
      <c r="B3" s="6">
        <v>2</v>
      </c>
      <c r="C3" s="6">
        <v>281</v>
      </c>
      <c r="D3" s="6" t="s">
        <v>527</v>
      </c>
      <c r="E3" t="s">
        <v>2188</v>
      </c>
      <c r="F3" s="50" t="str">
        <f t="shared" ref="F3:F48" si="0">B3&amp;"|"&amp;C3&amp;"|"&amp;D3&amp;"|"&amp;E3</f>
        <v>2|281|BU|Burgos</v>
      </c>
      <c r="H3" s="100" t="s">
        <v>3927</v>
      </c>
    </row>
    <row r="4" spans="1:8">
      <c r="B4" s="6">
        <v>3</v>
      </c>
      <c r="C4" s="6">
        <v>281</v>
      </c>
      <c r="D4" s="6" t="s">
        <v>830</v>
      </c>
      <c r="E4" t="s">
        <v>2189</v>
      </c>
      <c r="F4" s="50" t="str">
        <f t="shared" si="0"/>
        <v>3|281|C|A Coruña</v>
      </c>
      <c r="H4" s="100" t="s">
        <v>3278</v>
      </c>
    </row>
    <row r="5" spans="1:8">
      <c r="B5" s="6">
        <v>4</v>
      </c>
      <c r="C5" s="6">
        <v>281</v>
      </c>
      <c r="D5" s="6" t="s">
        <v>806</v>
      </c>
      <c r="E5" t="s">
        <v>823</v>
      </c>
      <c r="F5" s="50" t="str">
        <f t="shared" si="0"/>
        <v>4|281|LE|Leon</v>
      </c>
      <c r="H5" s="100" t="s">
        <v>3173</v>
      </c>
    </row>
    <row r="6" spans="1:8">
      <c r="B6" s="6">
        <v>5</v>
      </c>
      <c r="C6" s="6">
        <v>281</v>
      </c>
      <c r="D6" s="6" t="s">
        <v>668</v>
      </c>
      <c r="E6" t="s">
        <v>862</v>
      </c>
      <c r="F6" s="50" t="str">
        <f t="shared" si="0"/>
        <v>5|281|LO|La Rioja</v>
      </c>
      <c r="H6" s="100" t="s">
        <v>3356</v>
      </c>
    </row>
    <row r="7" spans="1:8">
      <c r="B7" s="6">
        <v>6</v>
      </c>
      <c r="C7" s="6">
        <v>281</v>
      </c>
      <c r="D7" s="6" t="s">
        <v>1406</v>
      </c>
      <c r="E7" t="s">
        <v>2190</v>
      </c>
      <c r="F7" s="50" t="str">
        <f t="shared" si="0"/>
        <v>6|281|LU|Lugo</v>
      </c>
      <c r="H7" s="100" t="s">
        <v>3928</v>
      </c>
    </row>
    <row r="8" spans="1:8">
      <c r="B8" s="6">
        <v>7</v>
      </c>
      <c r="C8" s="6">
        <v>281</v>
      </c>
      <c r="D8" s="6" t="s">
        <v>876</v>
      </c>
      <c r="E8" t="s">
        <v>2191</v>
      </c>
      <c r="F8" s="50" t="str">
        <f t="shared" si="0"/>
        <v>7|281|O|Asturias</v>
      </c>
      <c r="H8" s="99" t="s">
        <v>1230</v>
      </c>
    </row>
    <row r="9" spans="1:8">
      <c r="B9" s="6">
        <v>8</v>
      </c>
      <c r="C9" s="6">
        <v>281</v>
      </c>
      <c r="D9" s="6" t="s">
        <v>2192</v>
      </c>
      <c r="E9" t="s">
        <v>2193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838</v>
      </c>
      <c r="E10" t="s">
        <v>2194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1052</v>
      </c>
      <c r="E11" t="s">
        <v>2195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834</v>
      </c>
      <c r="E12" t="s">
        <v>2196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722</v>
      </c>
      <c r="E13" t="s">
        <v>2197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951</v>
      </c>
      <c r="E14" t="s">
        <v>2198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750</v>
      </c>
      <c r="E15" t="s">
        <v>2199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1058</v>
      </c>
      <c r="E16" t="s">
        <v>2200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1904</v>
      </c>
      <c r="E17" t="s">
        <v>2201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1951</v>
      </c>
      <c r="E18" t="s">
        <v>2202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2203</v>
      </c>
      <c r="E19" t="s">
        <v>2204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2057</v>
      </c>
      <c r="E20" t="s">
        <v>2205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790</v>
      </c>
      <c r="E21" t="s">
        <v>2206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2019</v>
      </c>
      <c r="E22" t="s">
        <v>2207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564</v>
      </c>
      <c r="E23" t="s">
        <v>2208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868</v>
      </c>
      <c r="E24" t="s">
        <v>2209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832</v>
      </c>
      <c r="E25" t="s">
        <v>2210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2211</v>
      </c>
      <c r="E26" t="s">
        <v>2212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864</v>
      </c>
      <c r="E27" t="s">
        <v>2213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846</v>
      </c>
      <c r="E28" t="s">
        <v>2214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2216</v>
      </c>
      <c r="E30" t="s">
        <v>2217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1967</v>
      </c>
      <c r="E31" t="s">
        <v>2218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740</v>
      </c>
      <c r="E32" t="s">
        <v>2219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1045</v>
      </c>
      <c r="E33" t="s">
        <v>2220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849</v>
      </c>
      <c r="E34" t="s">
        <v>2221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853</v>
      </c>
      <c r="E36" t="s">
        <v>2223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1915</v>
      </c>
      <c r="E38" t="s">
        <v>2225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682</v>
      </c>
      <c r="E39" t="s">
        <v>2226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870</v>
      </c>
      <c r="E40" t="s">
        <v>2227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785</v>
      </c>
      <c r="E42" t="s">
        <v>2229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802</v>
      </c>
      <c r="E43" t="s">
        <v>841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804</v>
      </c>
      <c r="E44" t="s">
        <v>821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836</v>
      </c>
      <c r="E45" t="s">
        <v>2230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855</v>
      </c>
      <c r="E46" t="s">
        <v>2231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566</v>
      </c>
      <c r="E47" t="s">
        <v>2232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886</v>
      </c>
      <c r="E48" t="s">
        <v>2233</v>
      </c>
      <c r="F48" s="50" t="str">
        <f t="shared" si="0"/>
        <v>47|281|SE|Sevilla</v>
      </c>
    </row>
    <row r="50" spans="6:6">
      <c r="F50" s="26" t="s">
        <v>2186</v>
      </c>
    </row>
    <row r="51" spans="6:6">
      <c r="F51" s="26" t="s">
        <v>2185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3182</v>
      </c>
      <c r="B1" s="39" t="s">
        <v>3933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3930</v>
      </c>
    </row>
    <row r="2" spans="1:8">
      <c r="B2" s="6">
        <v>1</v>
      </c>
      <c r="C2" s="6">
        <v>284</v>
      </c>
      <c r="D2" s="6" t="s">
        <v>476</v>
      </c>
      <c r="E2" t="s">
        <v>3214</v>
      </c>
      <c r="F2" s="50" t="str">
        <f>B2&amp;"|"&amp;C2&amp;"|"&amp;D2&amp;"|"&amp;E2</f>
        <v>1|284|AB|Stockholm lan</v>
      </c>
      <c r="H2" s="99" t="s">
        <v>1226</v>
      </c>
    </row>
    <row r="3" spans="1:8">
      <c r="B3" s="6">
        <v>2</v>
      </c>
      <c r="C3" s="6">
        <v>284</v>
      </c>
      <c r="D3" s="6" t="s">
        <v>926</v>
      </c>
      <c r="E3" t="s">
        <v>3215</v>
      </c>
      <c r="F3" s="50" t="str">
        <f t="shared" ref="F3:F22" si="0">B3&amp;"|"&amp;C3&amp;"|"&amp;D3&amp;"|"&amp;E3</f>
        <v>2|284|I|Gotlands lan</v>
      </c>
      <c r="H3" s="100" t="s">
        <v>3931</v>
      </c>
    </row>
    <row r="4" spans="1:8">
      <c r="B4" s="6">
        <v>3</v>
      </c>
      <c r="C4" s="6">
        <v>284</v>
      </c>
      <c r="D4" s="6" t="s">
        <v>2235</v>
      </c>
      <c r="E4" t="s">
        <v>3216</v>
      </c>
      <c r="F4" s="50" t="str">
        <f t="shared" si="0"/>
        <v>3|284|BD|Norrbottens lan</v>
      </c>
      <c r="H4" s="100" t="s">
        <v>3278</v>
      </c>
    </row>
    <row r="5" spans="1:8">
      <c r="B5" s="6">
        <v>4</v>
      </c>
      <c r="C5" s="6">
        <v>284</v>
      </c>
      <c r="D5" s="6" t="s">
        <v>899</v>
      </c>
      <c r="E5" t="s">
        <v>3217</v>
      </c>
      <c r="F5" s="50" t="str">
        <f t="shared" si="0"/>
        <v>4|284|AC|Vasterbottens lan</v>
      </c>
      <c r="H5" s="100" t="s">
        <v>3174</v>
      </c>
    </row>
    <row r="6" spans="1:8">
      <c r="B6" s="6">
        <v>5</v>
      </c>
      <c r="C6" s="6">
        <v>284</v>
      </c>
      <c r="D6" s="6" t="s">
        <v>840</v>
      </c>
      <c r="E6" t="s">
        <v>3218</v>
      </c>
      <c r="F6" s="50" t="str">
        <f t="shared" si="0"/>
        <v>5|284|X|Gavleborgs lan</v>
      </c>
      <c r="H6" s="100" t="s">
        <v>3356</v>
      </c>
    </row>
    <row r="7" spans="1:8">
      <c r="B7" s="6">
        <v>6</v>
      </c>
      <c r="C7" s="6">
        <v>284</v>
      </c>
      <c r="D7" s="6" t="s">
        <v>868</v>
      </c>
      <c r="E7" t="s">
        <v>3219</v>
      </c>
      <c r="F7" s="50" t="str">
        <f t="shared" si="0"/>
        <v>6|284|Z|Jamtlands lan</v>
      </c>
      <c r="H7" s="100" t="s">
        <v>3932</v>
      </c>
    </row>
    <row r="8" spans="1:8">
      <c r="B8" s="6">
        <v>7</v>
      </c>
      <c r="C8" s="6">
        <v>284</v>
      </c>
      <c r="D8" s="6" t="s">
        <v>406</v>
      </c>
      <c r="E8" t="s">
        <v>3220</v>
      </c>
      <c r="F8" s="50" t="str">
        <f t="shared" si="0"/>
        <v>7|284|Y|Vasternorrlands lan</v>
      </c>
      <c r="H8" s="99" t="s">
        <v>1230</v>
      </c>
    </row>
    <row r="9" spans="1:8">
      <c r="B9" s="6">
        <v>8</v>
      </c>
      <c r="C9" s="6">
        <v>284</v>
      </c>
      <c r="D9" s="6" t="s">
        <v>847</v>
      </c>
      <c r="E9" t="s">
        <v>3221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834</v>
      </c>
      <c r="E10" t="s">
        <v>3222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876</v>
      </c>
      <c r="E11" t="s">
        <v>3223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846</v>
      </c>
      <c r="E12" t="s">
        <v>3224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844</v>
      </c>
      <c r="E13" t="s">
        <v>3225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857</v>
      </c>
      <c r="E14" t="s">
        <v>3226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830</v>
      </c>
      <c r="E15" t="s">
        <v>3227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866</v>
      </c>
      <c r="E16" t="s">
        <v>3228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842</v>
      </c>
      <c r="E17" t="s">
        <v>3229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859</v>
      </c>
      <c r="E18" t="s">
        <v>3230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861</v>
      </c>
      <c r="E19" t="s">
        <v>3231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836</v>
      </c>
      <c r="E20" t="s">
        <v>3232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851</v>
      </c>
      <c r="E21" t="s">
        <v>3233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864</v>
      </c>
      <c r="E22" t="s">
        <v>3234</v>
      </c>
      <c r="F22" s="50" t="str">
        <f t="shared" si="0"/>
        <v>21|284|L|Skane lan</v>
      </c>
    </row>
    <row r="24" spans="2:6">
      <c r="F24" s="26" t="s">
        <v>3929</v>
      </c>
    </row>
    <row r="25" spans="2:6">
      <c r="F25" s="26" t="s">
        <v>2234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3939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3935</v>
      </c>
    </row>
    <row r="2" spans="1:8">
      <c r="B2" s="6">
        <v>1</v>
      </c>
      <c r="C2" s="6">
        <v>287</v>
      </c>
      <c r="D2" s="6" t="s">
        <v>2076</v>
      </c>
      <c r="E2" t="s">
        <v>2237</v>
      </c>
      <c r="F2" s="50" t="str">
        <f>B2&amp;"|"&amp;C2&amp;"|"&amp;D2&amp;"|"&amp;E2</f>
        <v>1|287|AG|Aargau</v>
      </c>
      <c r="H2" s="99" t="s">
        <v>1226</v>
      </c>
    </row>
    <row r="3" spans="1:8">
      <c r="B3" s="6">
        <v>2</v>
      </c>
      <c r="C3" s="6">
        <v>287</v>
      </c>
      <c r="D3" s="6" t="s">
        <v>672</v>
      </c>
      <c r="E3" t="s">
        <v>2238</v>
      </c>
      <c r="F3" s="50" t="str">
        <f t="shared" ref="F3:F27" si="0">B3&amp;"|"&amp;C3&amp;"|"&amp;D3&amp;"|"&amp;E3</f>
        <v>2|287|AR|Appenzell Ausserrhoden</v>
      </c>
      <c r="H3" s="101" t="s">
        <v>3936</v>
      </c>
    </row>
    <row r="4" spans="1:8">
      <c r="B4" s="6">
        <v>3</v>
      </c>
      <c r="C4" s="6">
        <v>287</v>
      </c>
      <c r="D4" s="6" t="s">
        <v>2239</v>
      </c>
      <c r="E4" t="s">
        <v>2240</v>
      </c>
      <c r="F4" s="50" t="str">
        <f t="shared" si="0"/>
        <v>3|287|AI|Appenzell Innerrhoden</v>
      </c>
      <c r="H4" s="101" t="s">
        <v>3278</v>
      </c>
    </row>
    <row r="5" spans="1:8">
      <c r="B5" s="6">
        <v>4</v>
      </c>
      <c r="C5" s="6">
        <v>287</v>
      </c>
      <c r="D5" s="6" t="s">
        <v>1247</v>
      </c>
      <c r="E5" t="s">
        <v>2241</v>
      </c>
      <c r="F5" s="50" t="str">
        <f t="shared" si="0"/>
        <v>4|287|BL|Basel Landschaft</v>
      </c>
      <c r="H5" s="101" t="s">
        <v>3175</v>
      </c>
    </row>
    <row r="6" spans="1:8">
      <c r="B6" s="6">
        <v>5</v>
      </c>
      <c r="C6" s="6">
        <v>287</v>
      </c>
      <c r="D6" s="6" t="s">
        <v>1964</v>
      </c>
      <c r="E6" t="s">
        <v>2242</v>
      </c>
      <c r="F6" s="50" t="str">
        <f t="shared" si="0"/>
        <v>5|287|BS|Basel Stadt</v>
      </c>
      <c r="H6" s="101" t="s">
        <v>3356</v>
      </c>
    </row>
    <row r="7" spans="1:8">
      <c r="B7" s="6">
        <v>6</v>
      </c>
      <c r="C7" s="6">
        <v>287</v>
      </c>
      <c r="D7" s="6" t="s">
        <v>1879</v>
      </c>
      <c r="E7" t="s">
        <v>2243</v>
      </c>
      <c r="F7" s="50" t="str">
        <f t="shared" si="0"/>
        <v>6|287|BE|Bern</v>
      </c>
      <c r="H7" s="101" t="s">
        <v>3937</v>
      </c>
    </row>
    <row r="8" spans="1:8">
      <c r="B8" s="6">
        <v>7</v>
      </c>
      <c r="C8" s="6">
        <v>287</v>
      </c>
      <c r="D8" s="6" t="s">
        <v>1302</v>
      </c>
      <c r="E8" t="s">
        <v>2244</v>
      </c>
      <c r="F8" s="50" t="str">
        <f t="shared" si="0"/>
        <v>7|287|FR|Freiburg / Fribourg</v>
      </c>
      <c r="H8" s="99" t="s">
        <v>1230</v>
      </c>
    </row>
    <row r="9" spans="1:8">
      <c r="B9" s="6">
        <v>8</v>
      </c>
      <c r="C9" s="6">
        <v>287</v>
      </c>
      <c r="D9" s="6" t="s">
        <v>1943</v>
      </c>
      <c r="E9" t="s">
        <v>2245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2154</v>
      </c>
      <c r="E10" t="s">
        <v>2246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804</v>
      </c>
      <c r="E11" t="s">
        <v>2247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1336</v>
      </c>
      <c r="E12" t="s">
        <v>1829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1406</v>
      </c>
      <c r="E13" t="s">
        <v>2248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1050</v>
      </c>
      <c r="E14" t="s">
        <v>2249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1890</v>
      </c>
      <c r="E15" t="s">
        <v>2250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1297</v>
      </c>
      <c r="E16" t="s">
        <v>2251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1895</v>
      </c>
      <c r="E17" t="s">
        <v>2252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1362</v>
      </c>
      <c r="E18" t="s">
        <v>2253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750</v>
      </c>
      <c r="E19" t="s">
        <v>2254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951</v>
      </c>
      <c r="E20" t="s">
        <v>2255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1218</v>
      </c>
      <c r="E21" t="s">
        <v>2256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2257</v>
      </c>
      <c r="E22" t="s">
        <v>2258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2259</v>
      </c>
      <c r="E23" t="s">
        <v>2260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1438</v>
      </c>
      <c r="E24" t="s">
        <v>2261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1793</v>
      </c>
      <c r="E25" t="s">
        <v>2262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2099</v>
      </c>
      <c r="E26" t="s">
        <v>2263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2264</v>
      </c>
      <c r="E27" t="s">
        <v>2265</v>
      </c>
      <c r="F27" s="50" t="str">
        <f t="shared" si="0"/>
        <v>26|287|ZG|Zug</v>
      </c>
    </row>
    <row r="29" spans="2:6">
      <c r="F29" s="26" t="s">
        <v>3938</v>
      </c>
    </row>
    <row r="30" spans="2:6">
      <c r="F30" s="26" t="s">
        <v>2236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3941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3176</v>
      </c>
    </row>
    <row r="2" spans="1:8">
      <c r="B2" s="6">
        <v>1</v>
      </c>
      <c r="C2" s="6">
        <v>288</v>
      </c>
      <c r="D2" s="6" t="s">
        <v>1054</v>
      </c>
      <c r="E2" t="s">
        <v>2267</v>
      </c>
      <c r="F2" s="50" t="str">
        <f>B2&amp;"|"&amp;C2&amp;"|"&amp;D2&amp;"|"&amp;E2</f>
        <v>1|288|SU|Sums'ka Oblast'</v>
      </c>
      <c r="H2" s="99" t="s">
        <v>1226</v>
      </c>
    </row>
    <row r="3" spans="1:8">
      <c r="B3" s="6">
        <v>2</v>
      </c>
      <c r="C3" s="6">
        <v>288</v>
      </c>
      <c r="D3" s="6" t="s">
        <v>2019</v>
      </c>
      <c r="E3" t="s">
        <v>2268</v>
      </c>
      <c r="F3" s="50" t="str">
        <f t="shared" ref="F3:F27" si="0">B3&amp;"|"&amp;C3&amp;"|"&amp;D3&amp;"|"&amp;E3</f>
        <v>2|288|TE|Ternopil's'ka Oblast'</v>
      </c>
      <c r="H3" s="101" t="s">
        <v>3943</v>
      </c>
    </row>
    <row r="4" spans="1:8">
      <c r="B4" s="6">
        <v>3</v>
      </c>
      <c r="C4" s="6">
        <v>288</v>
      </c>
      <c r="D4" s="6" t="s">
        <v>786</v>
      </c>
      <c r="E4" t="s">
        <v>2269</v>
      </c>
      <c r="F4" s="50" t="str">
        <f t="shared" si="0"/>
        <v>3|288|CH|Cherkas'ka Oblast'</v>
      </c>
      <c r="H4" s="101" t="s">
        <v>3278</v>
      </c>
    </row>
    <row r="5" spans="1:8">
      <c r="B5" s="6">
        <v>4</v>
      </c>
      <c r="C5" s="6">
        <v>288</v>
      </c>
      <c r="D5" s="6" t="s">
        <v>1904</v>
      </c>
      <c r="E5" t="s">
        <v>2270</v>
      </c>
      <c r="F5" s="50" t="str">
        <f t="shared" si="0"/>
        <v>4|288|ZA|Zakarpats'ka Oblast'</v>
      </c>
      <c r="H5" s="101" t="s">
        <v>3177</v>
      </c>
    </row>
    <row r="6" spans="1:8">
      <c r="B6" s="6">
        <v>5</v>
      </c>
      <c r="C6" s="6">
        <v>288</v>
      </c>
      <c r="D6" s="6" t="s">
        <v>2271</v>
      </c>
      <c r="E6" t="s">
        <v>2272</v>
      </c>
      <c r="F6" s="50" t="str">
        <f t="shared" si="0"/>
        <v>5|288|DN|Dnipropetrovs'ka Oblast'</v>
      </c>
      <c r="H6" s="101" t="s">
        <v>3356</v>
      </c>
    </row>
    <row r="7" spans="1:8">
      <c r="B7" s="6">
        <v>6</v>
      </c>
      <c r="C7" s="6">
        <v>288</v>
      </c>
      <c r="D7" s="6" t="s">
        <v>2273</v>
      </c>
      <c r="E7" t="s">
        <v>2274</v>
      </c>
      <c r="F7" s="50" t="str">
        <f t="shared" si="0"/>
        <v>6|288|OD|Odes'ka Oblast'</v>
      </c>
      <c r="H7" s="101" t="s">
        <v>3944</v>
      </c>
    </row>
    <row r="8" spans="1:8">
      <c r="B8" s="6">
        <v>7</v>
      </c>
      <c r="C8" s="6">
        <v>288</v>
      </c>
      <c r="D8" s="6" t="s">
        <v>1366</v>
      </c>
      <c r="E8" t="s">
        <v>2275</v>
      </c>
      <c r="F8" s="50" t="str">
        <f t="shared" si="0"/>
        <v>7|288|HE|Khersons'ka Oblast'</v>
      </c>
      <c r="H8" s="99" t="s">
        <v>1230</v>
      </c>
    </row>
    <row r="9" spans="1:8">
      <c r="B9" s="6">
        <v>8</v>
      </c>
      <c r="C9" s="6">
        <v>288</v>
      </c>
      <c r="D9" s="6" t="s">
        <v>1052</v>
      </c>
      <c r="E9" t="s">
        <v>2276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1381</v>
      </c>
      <c r="E10" t="s">
        <v>2277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811</v>
      </c>
      <c r="E11" t="s">
        <v>2278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2279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1406</v>
      </c>
      <c r="E13" t="s">
        <v>2280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564</v>
      </c>
      <c r="E14" t="s">
        <v>2281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676</v>
      </c>
      <c r="E15" t="s">
        <v>2282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2283</v>
      </c>
      <c r="E16" t="s">
        <v>2284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1967</v>
      </c>
      <c r="E17" t="s">
        <v>2285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2151</v>
      </c>
      <c r="E18" t="s">
        <v>2286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2287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2288</v>
      </c>
      <c r="E20" t="s">
        <v>2289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2290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730</v>
      </c>
      <c r="E22" t="s">
        <v>2291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1433</v>
      </c>
      <c r="E23" t="s">
        <v>2292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2099</v>
      </c>
      <c r="E24" t="s">
        <v>2293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754</v>
      </c>
      <c r="E25" t="s">
        <v>2294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1888</v>
      </c>
      <c r="E26" t="s">
        <v>2295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742</v>
      </c>
      <c r="E27" t="s">
        <v>2296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2297</v>
      </c>
    </row>
    <row r="29" spans="2:6">
      <c r="F29" s="26" t="s">
        <v>3942</v>
      </c>
    </row>
    <row r="30" spans="2:6">
      <c r="F30" s="26" t="s">
        <v>2266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3182</v>
      </c>
      <c r="B1" s="39" t="s">
        <v>3946</v>
      </c>
      <c r="C1" s="39" t="s">
        <v>3276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3954</v>
      </c>
      <c r="I1" s="111" t="s">
        <v>3946</v>
      </c>
      <c r="J1" s="111" t="s">
        <v>3291</v>
      </c>
      <c r="K1" s="52" t="str">
        <f>H1&amp;"|"&amp;I1&amp;"|"&amp;J1</f>
        <v>pas291_cqzone_id|pas291_id|cqzone_id</v>
      </c>
      <c r="L1" s="89"/>
      <c r="M1" s="23" t="s">
        <v>3955</v>
      </c>
      <c r="N1" s="23" t="s">
        <v>3946</v>
      </c>
      <c r="O1" s="23" t="s">
        <v>3299</v>
      </c>
      <c r="P1" s="52" t="str">
        <f>M1&amp;"|"&amp;N1&amp;"|"&amp;O1</f>
        <v>pas291_ituzone_id|pas291_id|ituzone_id</v>
      </c>
      <c r="R1" s="122" t="s">
        <v>3947</v>
      </c>
    </row>
    <row r="2" spans="1:18">
      <c r="B2" s="6">
        <v>1</v>
      </c>
      <c r="C2" s="6">
        <v>291</v>
      </c>
      <c r="D2" s="33" t="s">
        <v>533</v>
      </c>
      <c r="E2" s="34" t="s">
        <v>2299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1226</v>
      </c>
    </row>
    <row r="3" spans="1:18">
      <c r="B3" s="6">
        <v>2</v>
      </c>
      <c r="C3" s="6">
        <v>291</v>
      </c>
      <c r="D3" s="33" t="s">
        <v>1047</v>
      </c>
      <c r="E3" s="34" t="s">
        <v>2300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3948</v>
      </c>
    </row>
    <row r="4" spans="1:18">
      <c r="B4" s="6">
        <v>3</v>
      </c>
      <c r="C4" s="6">
        <v>291</v>
      </c>
      <c r="D4" s="33" t="s">
        <v>566</v>
      </c>
      <c r="E4" s="34" t="s">
        <v>2301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3278</v>
      </c>
    </row>
    <row r="5" spans="1:18">
      <c r="B5" s="6">
        <v>4</v>
      </c>
      <c r="C5" s="6">
        <v>291</v>
      </c>
      <c r="D5" s="33" t="s">
        <v>2104</v>
      </c>
      <c r="E5" s="34" t="s">
        <v>2302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2298</v>
      </c>
    </row>
    <row r="6" spans="1:18">
      <c r="B6" s="6">
        <v>5</v>
      </c>
      <c r="C6" s="6">
        <v>291</v>
      </c>
      <c r="D6" s="33" t="s">
        <v>811</v>
      </c>
      <c r="E6" s="34" t="s">
        <v>2303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3949</v>
      </c>
    </row>
    <row r="7" spans="1:18">
      <c r="B7" s="6">
        <v>6</v>
      </c>
      <c r="C7" s="6">
        <v>291</v>
      </c>
      <c r="D7" s="33" t="s">
        <v>1435</v>
      </c>
      <c r="E7" s="34" t="s">
        <v>2304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3950</v>
      </c>
    </row>
    <row r="8" spans="1:18">
      <c r="B8" s="6">
        <v>7</v>
      </c>
      <c r="C8" s="6">
        <v>291</v>
      </c>
      <c r="D8" s="33" t="s">
        <v>2305</v>
      </c>
      <c r="E8" s="34" t="s">
        <v>2306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1230</v>
      </c>
    </row>
    <row r="9" spans="1:18">
      <c r="B9" s="6">
        <v>8</v>
      </c>
      <c r="C9" s="6">
        <v>291</v>
      </c>
      <c r="D9" s="33" t="s">
        <v>2307</v>
      </c>
      <c r="E9" s="34" t="s">
        <v>2308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2309</v>
      </c>
      <c r="E10" s="34" t="s">
        <v>2310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3951</v>
      </c>
    </row>
    <row r="11" spans="1:18">
      <c r="B11" s="6">
        <v>10</v>
      </c>
      <c r="C11" s="6">
        <v>291</v>
      </c>
      <c r="D11" s="33" t="s">
        <v>1042</v>
      </c>
      <c r="E11" s="34" t="s">
        <v>2311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1226</v>
      </c>
    </row>
    <row r="12" spans="1:18">
      <c r="B12" s="6">
        <v>11</v>
      </c>
      <c r="C12" s="6">
        <v>291</v>
      </c>
      <c r="D12" s="33" t="s">
        <v>736</v>
      </c>
      <c r="E12" s="34" t="s">
        <v>2312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3956</v>
      </c>
    </row>
    <row r="13" spans="1:18">
      <c r="B13" s="6">
        <v>12</v>
      </c>
      <c r="C13" s="6">
        <v>291</v>
      </c>
      <c r="D13" s="33" t="s">
        <v>788</v>
      </c>
      <c r="E13" s="34" t="s">
        <v>2313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3952</v>
      </c>
    </row>
    <row r="14" spans="1:18">
      <c r="B14" s="6">
        <v>13</v>
      </c>
      <c r="C14" s="6">
        <v>291</v>
      </c>
      <c r="D14" s="33" t="s">
        <v>505</v>
      </c>
      <c r="E14" s="34" t="s">
        <v>2314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3294</v>
      </c>
    </row>
    <row r="15" spans="1:18">
      <c r="B15" s="6">
        <v>14</v>
      </c>
      <c r="C15" s="6">
        <v>291</v>
      </c>
      <c r="D15" s="33" t="s">
        <v>2101</v>
      </c>
      <c r="E15" s="34" t="s">
        <v>1016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1230</v>
      </c>
    </row>
    <row r="16" spans="1:18">
      <c r="B16" s="6">
        <v>15</v>
      </c>
      <c r="C16" s="6">
        <v>291</v>
      </c>
      <c r="D16" s="33" t="s">
        <v>507</v>
      </c>
      <c r="E16" s="34" t="s">
        <v>2315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2316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3953</v>
      </c>
    </row>
    <row r="18" spans="2:18">
      <c r="B18" s="6">
        <v>17</v>
      </c>
      <c r="C18" s="6">
        <v>291</v>
      </c>
      <c r="D18" s="33" t="s">
        <v>2317</v>
      </c>
      <c r="E18" s="34" t="s">
        <v>2318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1226</v>
      </c>
    </row>
    <row r="19" spans="2:18">
      <c r="B19" s="6">
        <v>18</v>
      </c>
      <c r="C19" s="6">
        <v>291</v>
      </c>
      <c r="D19" s="33" t="s">
        <v>884</v>
      </c>
      <c r="E19" s="34" t="s">
        <v>2319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3957</v>
      </c>
    </row>
    <row r="20" spans="2:18">
      <c r="B20" s="6">
        <v>19</v>
      </c>
      <c r="C20" s="6">
        <v>291</v>
      </c>
      <c r="D20" s="33" t="s">
        <v>489</v>
      </c>
      <c r="E20" s="34" t="s">
        <v>2320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3952</v>
      </c>
    </row>
    <row r="21" spans="2:18">
      <c r="B21" s="6">
        <v>20</v>
      </c>
      <c r="C21" s="6">
        <v>291</v>
      </c>
      <c r="D21" s="33" t="s">
        <v>1058</v>
      </c>
      <c r="E21" s="34" t="s">
        <v>2321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3296</v>
      </c>
    </row>
    <row r="22" spans="2:18">
      <c r="B22" s="6">
        <v>21</v>
      </c>
      <c r="C22" s="6">
        <v>291</v>
      </c>
      <c r="D22" s="33" t="s">
        <v>672</v>
      </c>
      <c r="E22" s="34" t="s">
        <v>2322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1230</v>
      </c>
    </row>
    <row r="23" spans="2:18">
      <c r="B23" s="6">
        <v>22</v>
      </c>
      <c r="C23" s="6">
        <v>291</v>
      </c>
      <c r="D23" s="33" t="s">
        <v>1025</v>
      </c>
      <c r="E23" s="34" t="s">
        <v>2323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808</v>
      </c>
      <c r="E24" s="34" t="s">
        <v>2324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1404</v>
      </c>
      <c r="E25" s="34" t="s">
        <v>2325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2326</v>
      </c>
      <c r="E26" s="34" t="s">
        <v>2327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2328</v>
      </c>
      <c r="E27" s="34" t="s">
        <v>2329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785</v>
      </c>
      <c r="E28" s="34" t="s">
        <v>2330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2331</v>
      </c>
      <c r="E29" s="34" t="s">
        <v>2332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2333</v>
      </c>
      <c r="E30" s="34" t="s">
        <v>2334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809</v>
      </c>
      <c r="E31" s="34" t="s">
        <v>1437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678</v>
      </c>
      <c r="E32" s="34" t="s">
        <v>2335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687</v>
      </c>
      <c r="E33" s="34" t="s">
        <v>2336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2106</v>
      </c>
      <c r="E34" s="34" t="s">
        <v>2337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1073</v>
      </c>
      <c r="E35" s="34" t="s">
        <v>2338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1280</v>
      </c>
      <c r="E36" s="34" t="s">
        <v>2339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558</v>
      </c>
      <c r="E37" s="34" t="s">
        <v>2340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2341</v>
      </c>
      <c r="E38" s="34" t="s">
        <v>2342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1411</v>
      </c>
      <c r="E39" s="34" t="s">
        <v>2343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1352</v>
      </c>
      <c r="E40" s="84" t="s">
        <v>2344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756</v>
      </c>
      <c r="E41" s="84" t="s">
        <v>2345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2346</v>
      </c>
      <c r="E42" s="84" t="s">
        <v>2347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802</v>
      </c>
      <c r="E43" s="84" t="s">
        <v>2348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2349</v>
      </c>
      <c r="E44" s="84" t="s">
        <v>2350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697</v>
      </c>
      <c r="E45" s="84" t="s">
        <v>2351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807</v>
      </c>
      <c r="E46" s="84" t="s">
        <v>2352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685</v>
      </c>
      <c r="E47" s="61" t="s">
        <v>2353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1050</v>
      </c>
      <c r="E48" s="61" t="s">
        <v>2354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1293</v>
      </c>
      <c r="E49" s="61" t="s">
        <v>2355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1315</v>
      </c>
      <c r="E50" s="61" t="s">
        <v>2356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3958</v>
      </c>
      <c r="H52" s="78"/>
      <c r="I52" s="78"/>
      <c r="J52" s="78"/>
      <c r="K52" s="90" t="s">
        <v>3959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3960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3961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3962</v>
      </c>
    </row>
    <row r="2" spans="1:8">
      <c r="A2" s="26" t="s">
        <v>3965</v>
      </c>
      <c r="B2" s="6">
        <v>1</v>
      </c>
      <c r="C2" s="6">
        <v>318</v>
      </c>
      <c r="D2" s="6" t="s">
        <v>784</v>
      </c>
      <c r="E2" t="s">
        <v>2360</v>
      </c>
      <c r="F2" s="50" t="str">
        <f>B2&amp;"|"&amp;C2&amp;"|"&amp;D2&amp;"|"&amp;E2</f>
        <v>1|318|AH|Anhui</v>
      </c>
      <c r="H2" s="99" t="s">
        <v>1226</v>
      </c>
    </row>
    <row r="3" spans="1:8">
      <c r="A3" s="26" t="s">
        <v>2359</v>
      </c>
      <c r="B3" s="6">
        <v>2</v>
      </c>
      <c r="C3" s="6">
        <v>318</v>
      </c>
      <c r="D3" s="6" t="s">
        <v>2127</v>
      </c>
      <c r="E3" t="s">
        <v>2361</v>
      </c>
      <c r="F3" s="50" t="str">
        <f t="shared" ref="F3:F32" si="0">B3&amp;"|"&amp;C3&amp;"|"&amp;D3&amp;"|"&amp;E3</f>
        <v>2|318|BJ|Beijing</v>
      </c>
      <c r="H3" s="101" t="s">
        <v>3963</v>
      </c>
    </row>
    <row r="4" spans="1:8">
      <c r="B4" s="6">
        <v>3</v>
      </c>
      <c r="C4" s="6">
        <v>318</v>
      </c>
      <c r="D4" s="6" t="s">
        <v>2362</v>
      </c>
      <c r="E4" t="s">
        <v>2363</v>
      </c>
      <c r="F4" s="50" t="str">
        <f t="shared" si="0"/>
        <v>3|318|CQ|Chongqing</v>
      </c>
      <c r="H4" s="101" t="s">
        <v>3278</v>
      </c>
    </row>
    <row r="5" spans="1:8">
      <c r="B5" s="6">
        <v>4</v>
      </c>
      <c r="C5" s="6">
        <v>318</v>
      </c>
      <c r="D5" s="6" t="s">
        <v>2364</v>
      </c>
      <c r="E5" t="s">
        <v>2365</v>
      </c>
      <c r="F5" s="50" t="str">
        <f t="shared" si="0"/>
        <v>4|318|FJ|Fujian</v>
      </c>
      <c r="H5" s="101" t="s">
        <v>3178</v>
      </c>
    </row>
    <row r="6" spans="1:8">
      <c r="B6" s="6">
        <v>5</v>
      </c>
      <c r="C6" s="6">
        <v>318</v>
      </c>
      <c r="D6" s="6" t="s">
        <v>1251</v>
      </c>
      <c r="E6" t="s">
        <v>2366</v>
      </c>
      <c r="F6" s="50" t="str">
        <f t="shared" si="0"/>
        <v>5|318|GD|Guangdong</v>
      </c>
      <c r="H6" s="101" t="s">
        <v>3356</v>
      </c>
    </row>
    <row r="7" spans="1:8">
      <c r="B7" s="6">
        <v>6</v>
      </c>
      <c r="C7" s="6">
        <v>318</v>
      </c>
      <c r="D7" s="6" t="s">
        <v>1289</v>
      </c>
      <c r="E7" t="s">
        <v>2367</v>
      </c>
      <c r="F7" s="50" t="str">
        <f t="shared" si="0"/>
        <v>6|318|GS|Gansu</v>
      </c>
      <c r="H7" s="101" t="s">
        <v>3964</v>
      </c>
    </row>
    <row r="8" spans="1:8">
      <c r="B8" s="6">
        <v>7</v>
      </c>
      <c r="C8" s="6">
        <v>318</v>
      </c>
      <c r="D8" s="6" t="s">
        <v>2368</v>
      </c>
      <c r="E8" t="s">
        <v>2369</v>
      </c>
      <c r="F8" s="50" t="str">
        <f t="shared" si="0"/>
        <v>7|318|GX|Guangxi</v>
      </c>
      <c r="H8" s="99" t="s">
        <v>1230</v>
      </c>
    </row>
    <row r="9" spans="1:8">
      <c r="B9" s="6">
        <v>8</v>
      </c>
      <c r="C9" s="6">
        <v>318</v>
      </c>
      <c r="D9" s="6" t="s">
        <v>2370</v>
      </c>
      <c r="E9" t="s">
        <v>2371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2372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1334</v>
      </c>
      <c r="E11" t="s">
        <v>2373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1366</v>
      </c>
      <c r="E12" t="s">
        <v>2374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915</v>
      </c>
      <c r="E13" t="s">
        <v>2375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1253</v>
      </c>
      <c r="E14" t="s">
        <v>2376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2377</v>
      </c>
      <c r="E15" t="s">
        <v>2378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2379</v>
      </c>
      <c r="E16" t="s">
        <v>2380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2381</v>
      </c>
      <c r="E17" t="s">
        <v>2382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2383</v>
      </c>
      <c r="E18" t="s">
        <v>2384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1342</v>
      </c>
      <c r="E19" t="s">
        <v>2385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1404</v>
      </c>
      <c r="E20" t="s">
        <v>2386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2387</v>
      </c>
      <c r="E21" t="s">
        <v>2388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2389</v>
      </c>
      <c r="E22" t="s">
        <v>2390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884</v>
      </c>
      <c r="E23" t="s">
        <v>2391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1315</v>
      </c>
      <c r="E24" t="s">
        <v>2392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1895</v>
      </c>
      <c r="E25" t="s">
        <v>2393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1220</v>
      </c>
      <c r="E26" t="s">
        <v>2394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2395</v>
      </c>
      <c r="E27" t="s">
        <v>2396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2397</v>
      </c>
      <c r="E28" t="s">
        <v>2398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2399</v>
      </c>
      <c r="E29" t="s">
        <v>2400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2401</v>
      </c>
      <c r="E30" t="s">
        <v>2402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2404</v>
      </c>
      <c r="E32" t="s">
        <v>2405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3182</v>
      </c>
      <c r="B1" s="39" t="s">
        <v>3967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3968</v>
      </c>
    </row>
    <row r="2" spans="1:8">
      <c r="A2" s="26" t="s">
        <v>2406</v>
      </c>
      <c r="B2" s="6">
        <v>1</v>
      </c>
      <c r="C2" s="6">
        <v>327</v>
      </c>
      <c r="D2" s="6" t="s">
        <v>501</v>
      </c>
      <c r="E2" t="s">
        <v>2408</v>
      </c>
      <c r="F2" s="50" t="str">
        <f>B2&amp;"|"&amp;C2&amp;"|"&amp;D2&amp;"|"&amp;E2</f>
        <v>1|327|BA|Bali</v>
      </c>
      <c r="H2" s="99" t="s">
        <v>1226</v>
      </c>
    </row>
    <row r="3" spans="1:8">
      <c r="A3" s="26" t="s">
        <v>2407</v>
      </c>
      <c r="B3" s="6">
        <v>2</v>
      </c>
      <c r="C3" s="6">
        <v>327</v>
      </c>
      <c r="D3" s="6" t="s">
        <v>1877</v>
      </c>
      <c r="E3" t="s">
        <v>2409</v>
      </c>
      <c r="F3" s="50" t="str">
        <f t="shared" ref="F3:F33" si="0">B3&amp;"|"&amp;C3&amp;"|"&amp;D3&amp;"|"&amp;E3</f>
        <v>2|327|BB|Bangka Belitung</v>
      </c>
      <c r="H3" s="101" t="s">
        <v>3969</v>
      </c>
    </row>
    <row r="4" spans="1:8">
      <c r="B4" s="6">
        <v>3</v>
      </c>
      <c r="C4" s="6">
        <v>327</v>
      </c>
      <c r="D4" s="6" t="s">
        <v>2036</v>
      </c>
      <c r="E4" t="s">
        <v>2410</v>
      </c>
      <c r="F4" s="50" t="str">
        <f t="shared" si="0"/>
        <v>3|327|BT|Banten</v>
      </c>
      <c r="H4" s="101" t="s">
        <v>3278</v>
      </c>
    </row>
    <row r="5" spans="1:8">
      <c r="B5" s="6">
        <v>4</v>
      </c>
      <c r="C5" s="6">
        <v>327</v>
      </c>
      <c r="D5" s="6" t="s">
        <v>1879</v>
      </c>
      <c r="E5" t="s">
        <v>2411</v>
      </c>
      <c r="F5" s="50" t="str">
        <f t="shared" si="0"/>
        <v>4|327|BE|Bengkulu</v>
      </c>
      <c r="H5" s="101" t="s">
        <v>3179</v>
      </c>
    </row>
    <row r="6" spans="1:8">
      <c r="B6" s="6">
        <v>5</v>
      </c>
      <c r="C6" s="6">
        <v>327</v>
      </c>
      <c r="D6" s="6" t="s">
        <v>2412</v>
      </c>
      <c r="E6" t="s">
        <v>2413</v>
      </c>
      <c r="F6" s="50" t="str">
        <f t="shared" si="0"/>
        <v>5|327|YO|DI Yogyakarta</v>
      </c>
      <c r="H6" s="101" t="s">
        <v>3356</v>
      </c>
    </row>
    <row r="7" spans="1:8">
      <c r="B7" s="6">
        <v>6</v>
      </c>
      <c r="C7" s="6">
        <v>327</v>
      </c>
      <c r="D7" s="6" t="s">
        <v>2414</v>
      </c>
      <c r="E7" t="s">
        <v>2415</v>
      </c>
      <c r="F7" s="50" t="str">
        <f t="shared" si="0"/>
        <v>6|327|JK|DKI Jakarta (Jakarta)</v>
      </c>
      <c r="H7" s="101" t="s">
        <v>3970</v>
      </c>
    </row>
    <row r="8" spans="1:8">
      <c r="B8" s="6">
        <v>7</v>
      </c>
      <c r="C8" s="6">
        <v>327</v>
      </c>
      <c r="D8" s="6" t="s">
        <v>883</v>
      </c>
      <c r="E8" t="s">
        <v>2416</v>
      </c>
      <c r="F8" s="50" t="str">
        <f t="shared" si="0"/>
        <v>7|327|GO|Gorontalo</v>
      </c>
      <c r="H8" s="99" t="s">
        <v>1230</v>
      </c>
    </row>
    <row r="9" spans="1:8">
      <c r="B9" s="6">
        <v>8</v>
      </c>
      <c r="C9" s="6">
        <v>327</v>
      </c>
      <c r="D9" s="6" t="s">
        <v>2417</v>
      </c>
      <c r="E9" t="s">
        <v>2418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2419</v>
      </c>
      <c r="E10" t="s">
        <v>2420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2421</v>
      </c>
      <c r="E11" t="s">
        <v>2422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805</v>
      </c>
      <c r="E12" t="s">
        <v>2423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762</v>
      </c>
      <c r="E13" t="s">
        <v>2424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697</v>
      </c>
      <c r="E14" t="s">
        <v>2425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2426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730</v>
      </c>
      <c r="E16" t="s">
        <v>2427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742</v>
      </c>
      <c r="E17" t="s">
        <v>2428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1025</v>
      </c>
      <c r="E18" t="s">
        <v>2429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566</v>
      </c>
      <c r="E19" t="s">
        <v>2430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682</v>
      </c>
      <c r="E20" t="s">
        <v>2431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899</v>
      </c>
      <c r="E21" t="s">
        <v>2432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1003</v>
      </c>
      <c r="E22" t="s">
        <v>2433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1002</v>
      </c>
      <c r="E23" t="s">
        <v>2434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2435</v>
      </c>
      <c r="E24" t="s">
        <v>2436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811</v>
      </c>
      <c r="E25" t="s">
        <v>2437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726</v>
      </c>
      <c r="E26" t="s">
        <v>2438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1220</v>
      </c>
      <c r="E27" t="s">
        <v>2439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746</v>
      </c>
      <c r="E28" t="s">
        <v>2440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951</v>
      </c>
      <c r="E29" t="s">
        <v>2441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722</v>
      </c>
      <c r="E30" t="s">
        <v>2442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1267</v>
      </c>
      <c r="E31" t="s">
        <v>2443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790</v>
      </c>
      <c r="E32" t="s">
        <v>2444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1054</v>
      </c>
      <c r="E33" t="s">
        <v>2445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N51"/>
  <sheetViews>
    <sheetView zoomScaleNormal="100" workbookViewId="0"/>
  </sheetViews>
  <sheetFormatPr defaultRowHeight="15"/>
  <cols>
    <col min="1" max="1" width="10.28515625" bestFit="1" customWidth="1"/>
    <col min="2" max="2" width="16.5703125" style="1" hidden="1" customWidth="1"/>
    <col min="3" max="3" width="7.5703125" style="1" hidden="1" customWidth="1"/>
    <col min="4" max="4" width="1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28515625" style="1" hidden="1" customWidth="1"/>
    <col min="11" max="11" width="11.140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95" t="s">
        <v>3976</v>
      </c>
      <c r="C1" s="95" t="s">
        <v>3276</v>
      </c>
      <c r="D1" s="95" t="s">
        <v>1233</v>
      </c>
      <c r="E1" s="36" t="str">
        <f>B1&amp;"|"&amp;C1&amp;"|"&amp;D1</f>
        <v>pas339_region_id|dxcc_code|region</v>
      </c>
      <c r="G1" s="118" t="s">
        <v>3981</v>
      </c>
      <c r="H1" s="118" t="s">
        <v>3976</v>
      </c>
      <c r="I1" s="118"/>
      <c r="J1" s="118" t="s">
        <v>404</v>
      </c>
      <c r="K1" s="118" t="s">
        <v>471</v>
      </c>
      <c r="L1" s="36" t="str">
        <f>G1&amp;"|"&amp;H1&amp;"|"&amp;J1&amp;"|"&amp;K1</f>
        <v>pas339_subdivision_id|pas339_region_id|code|subdivision</v>
      </c>
      <c r="N1" s="63" t="s">
        <v>3975</v>
      </c>
    </row>
    <row r="2" spans="1:14">
      <c r="A2" s="26" t="s">
        <v>3972</v>
      </c>
      <c r="B2" s="1">
        <v>1</v>
      </c>
      <c r="C2" s="1">
        <v>339</v>
      </c>
      <c r="D2" s="1" t="s">
        <v>2446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>
        <f>$C$2</f>
        <v>339</v>
      </c>
      <c r="J2" s="1">
        <v>12</v>
      </c>
      <c r="K2" s="1" t="s">
        <v>2447</v>
      </c>
      <c r="L2" s="50" t="str">
        <f>G2&amp;"|"&amp;H2&amp;"|"&amp;J2&amp;"|"&amp;K2</f>
        <v>1|1|12|Chiba</v>
      </c>
      <c r="N2" s="63" t="s">
        <v>1226</v>
      </c>
    </row>
    <row r="3" spans="1:14">
      <c r="A3" s="94" t="s">
        <v>2358</v>
      </c>
      <c r="B3" s="1">
        <v>2</v>
      </c>
      <c r="C3" s="1">
        <v>339</v>
      </c>
      <c r="D3" s="1" t="s">
        <v>2455</v>
      </c>
      <c r="E3" s="50" t="str">
        <f t="shared" si="0"/>
        <v>2|339|Tokai</v>
      </c>
      <c r="G3" s="1">
        <v>2</v>
      </c>
      <c r="H3" s="1">
        <v>1</v>
      </c>
      <c r="I3" s="1">
        <f t="shared" ref="I3:I48" si="1">$C$2</f>
        <v>339</v>
      </c>
      <c r="J3" s="1">
        <v>16</v>
      </c>
      <c r="K3" s="1" t="s">
        <v>2448</v>
      </c>
      <c r="L3" s="50" t="str">
        <f t="shared" ref="L3:L48" si="2">G3&amp;"|"&amp;H3&amp;"|"&amp;J3&amp;"|"&amp;K3</f>
        <v>2|1|16|Gunma</v>
      </c>
      <c r="N3" s="64" t="s">
        <v>3973</v>
      </c>
    </row>
    <row r="4" spans="1:14">
      <c r="B4" s="1">
        <v>3</v>
      </c>
      <c r="C4" s="1">
        <v>339</v>
      </c>
      <c r="D4" s="1" t="s">
        <v>2460</v>
      </c>
      <c r="E4" s="50" t="str">
        <f t="shared" si="0"/>
        <v>3|339|Kansai</v>
      </c>
      <c r="G4" s="1">
        <v>3</v>
      </c>
      <c r="H4" s="1">
        <v>1</v>
      </c>
      <c r="I4" s="1">
        <f t="shared" si="1"/>
        <v>339</v>
      </c>
      <c r="J4" s="1">
        <v>14</v>
      </c>
      <c r="K4" s="1" t="s">
        <v>2449</v>
      </c>
      <c r="L4" s="50" t="str">
        <f t="shared" si="2"/>
        <v>3|1|14|Ibaraki</v>
      </c>
      <c r="N4" s="64" t="s">
        <v>3278</v>
      </c>
    </row>
    <row r="5" spans="1:14">
      <c r="B5" s="1">
        <v>4</v>
      </c>
      <c r="C5" s="1">
        <v>339</v>
      </c>
      <c r="D5" s="1" t="s">
        <v>2467</v>
      </c>
      <c r="E5" s="50" t="str">
        <f t="shared" si="0"/>
        <v>4|339|Chugoku</v>
      </c>
      <c r="G5" s="1">
        <v>4</v>
      </c>
      <c r="H5" s="1">
        <v>1</v>
      </c>
      <c r="I5" s="1">
        <f t="shared" si="1"/>
        <v>339</v>
      </c>
      <c r="J5" s="1">
        <v>11</v>
      </c>
      <c r="K5" s="1" t="s">
        <v>2450</v>
      </c>
      <c r="L5" s="50" t="str">
        <f t="shared" si="2"/>
        <v>4|1|11|Kanagawa</v>
      </c>
      <c r="N5" s="64" t="s">
        <v>2503</v>
      </c>
    </row>
    <row r="6" spans="1:14">
      <c r="B6" s="1">
        <v>5</v>
      </c>
      <c r="C6" s="1">
        <v>339</v>
      </c>
      <c r="D6" s="1" t="s">
        <v>2473</v>
      </c>
      <c r="E6" s="50" t="str">
        <f t="shared" si="0"/>
        <v>5|339|Shikoku</v>
      </c>
      <c r="G6" s="1">
        <v>5</v>
      </c>
      <c r="H6" s="1">
        <v>1</v>
      </c>
      <c r="I6" s="1">
        <f t="shared" si="1"/>
        <v>339</v>
      </c>
      <c r="J6" s="1">
        <v>13</v>
      </c>
      <c r="K6" s="1" t="s">
        <v>2451</v>
      </c>
      <c r="L6" s="50" t="str">
        <f t="shared" si="2"/>
        <v>5|1|13|Saitama</v>
      </c>
      <c r="N6" s="64" t="s">
        <v>3974</v>
      </c>
    </row>
    <row r="7" spans="1:14">
      <c r="B7" s="1">
        <v>6</v>
      </c>
      <c r="C7" s="1">
        <v>339</v>
      </c>
      <c r="D7" s="1" t="s">
        <v>2478</v>
      </c>
      <c r="E7" s="50" t="str">
        <f t="shared" si="0"/>
        <v>6|339|Kyushu</v>
      </c>
      <c r="G7" s="1">
        <v>6</v>
      </c>
      <c r="H7" s="1">
        <v>1</v>
      </c>
      <c r="I7" s="1">
        <f t="shared" si="1"/>
        <v>339</v>
      </c>
      <c r="J7" s="1">
        <v>15</v>
      </c>
      <c r="K7" s="1" t="s">
        <v>2452</v>
      </c>
      <c r="L7" s="50" t="str">
        <f t="shared" si="2"/>
        <v>6|1|15|Tochigi</v>
      </c>
      <c r="N7" s="63" t="s">
        <v>1230</v>
      </c>
    </row>
    <row r="8" spans="1:14">
      <c r="B8" s="1">
        <v>7</v>
      </c>
      <c r="C8" s="1">
        <v>339</v>
      </c>
      <c r="D8" s="1" t="s">
        <v>2487</v>
      </c>
      <c r="E8" s="50" t="str">
        <f t="shared" si="0"/>
        <v>7|339|Tohoku</v>
      </c>
      <c r="G8" s="1">
        <v>7</v>
      </c>
      <c r="H8" s="1">
        <v>1</v>
      </c>
      <c r="I8" s="1">
        <f t="shared" si="1"/>
        <v>339</v>
      </c>
      <c r="J8" s="1">
        <v>10</v>
      </c>
      <c r="K8" s="1" t="s">
        <v>2453</v>
      </c>
      <c r="L8" s="50" t="str">
        <f t="shared" si="2"/>
        <v>7|1|10|Tokyo</v>
      </c>
    </row>
    <row r="9" spans="1:14">
      <c r="B9" s="1">
        <v>8</v>
      </c>
      <c r="C9" s="1">
        <v>339</v>
      </c>
      <c r="D9" s="1" t="s">
        <v>2494</v>
      </c>
      <c r="E9" s="50" t="str">
        <f t="shared" si="0"/>
        <v>8|339|Hokkaido</v>
      </c>
      <c r="G9" s="1">
        <v>8</v>
      </c>
      <c r="H9" s="1">
        <v>1</v>
      </c>
      <c r="I9" s="1">
        <f t="shared" si="1"/>
        <v>339</v>
      </c>
      <c r="J9" s="1">
        <v>17</v>
      </c>
      <c r="K9" s="1" t="s">
        <v>2454</v>
      </c>
      <c r="L9" s="50" t="str">
        <f t="shared" si="2"/>
        <v>8|1|17|Yamanashi</v>
      </c>
      <c r="N9" s="63" t="s">
        <v>3977</v>
      </c>
    </row>
    <row r="10" spans="1:14">
      <c r="B10" s="1">
        <v>9</v>
      </c>
      <c r="C10" s="1">
        <v>339</v>
      </c>
      <c r="D10" s="1" t="s">
        <v>2495</v>
      </c>
      <c r="E10" s="50" t="str">
        <f t="shared" si="0"/>
        <v>9|339|Hokuriku</v>
      </c>
      <c r="G10" s="1">
        <v>9</v>
      </c>
      <c r="H10" s="1">
        <v>2</v>
      </c>
      <c r="I10" s="1">
        <f t="shared" si="1"/>
        <v>339</v>
      </c>
      <c r="J10" s="1">
        <v>20</v>
      </c>
      <c r="K10" s="1" t="s">
        <v>2456</v>
      </c>
      <c r="L10" s="50" t="str">
        <f t="shared" si="2"/>
        <v>9|2|20|Aichi</v>
      </c>
      <c r="N10" s="63" t="s">
        <v>1226</v>
      </c>
    </row>
    <row r="11" spans="1:14">
      <c r="B11" s="1">
        <v>10</v>
      </c>
      <c r="C11" s="1">
        <v>339</v>
      </c>
      <c r="D11" s="1" t="s">
        <v>2499</v>
      </c>
      <c r="E11" s="50" t="str">
        <f t="shared" si="0"/>
        <v>10|339|Shin'estu</v>
      </c>
      <c r="G11" s="1">
        <v>10</v>
      </c>
      <c r="H11" s="1">
        <v>2</v>
      </c>
      <c r="I11" s="1">
        <f t="shared" si="1"/>
        <v>339</v>
      </c>
      <c r="J11" s="1">
        <v>19</v>
      </c>
      <c r="K11" s="1" t="s">
        <v>2457</v>
      </c>
      <c r="L11" s="50" t="str">
        <f t="shared" si="2"/>
        <v>10|2|19|Gifu</v>
      </c>
      <c r="N11" s="64" t="s">
        <v>3978</v>
      </c>
    </row>
    <row r="12" spans="1:14">
      <c r="G12" s="1">
        <v>11</v>
      </c>
      <c r="H12" s="1">
        <v>2</v>
      </c>
      <c r="I12" s="1">
        <f t="shared" si="1"/>
        <v>339</v>
      </c>
      <c r="J12" s="1">
        <v>21</v>
      </c>
      <c r="K12" s="1" t="s">
        <v>2458</v>
      </c>
      <c r="L12" s="50" t="str">
        <f t="shared" si="2"/>
        <v>11|2|21|Mie</v>
      </c>
      <c r="N12" s="64" t="s">
        <v>3979</v>
      </c>
    </row>
    <row r="13" spans="1:14">
      <c r="G13" s="1">
        <v>12</v>
      </c>
      <c r="H13" s="1">
        <v>2</v>
      </c>
      <c r="I13" s="1">
        <f t="shared" si="1"/>
        <v>339</v>
      </c>
      <c r="J13" s="1">
        <v>18</v>
      </c>
      <c r="K13" s="1" t="s">
        <v>2459</v>
      </c>
      <c r="L13" s="50" t="str">
        <f t="shared" si="2"/>
        <v>12|2|18|Shizuoka</v>
      </c>
      <c r="N13" s="64" t="s">
        <v>2504</v>
      </c>
    </row>
    <row r="14" spans="1:14">
      <c r="B14" s="92"/>
      <c r="C14" s="92"/>
      <c r="D14" s="92"/>
      <c r="G14" s="1">
        <v>13</v>
      </c>
      <c r="H14" s="1">
        <v>3</v>
      </c>
      <c r="I14" s="1">
        <f t="shared" si="1"/>
        <v>339</v>
      </c>
      <c r="J14" s="1">
        <v>27</v>
      </c>
      <c r="K14" s="1" t="s">
        <v>2461</v>
      </c>
      <c r="L14" s="50" t="str">
        <f t="shared" si="2"/>
        <v>13|3|27|Hyogo</v>
      </c>
      <c r="N14" s="64" t="s">
        <v>2505</v>
      </c>
    </row>
    <row r="15" spans="1:14">
      <c r="B15" s="92"/>
      <c r="C15" s="92"/>
      <c r="D15" s="92"/>
      <c r="E15" s="93"/>
      <c r="G15" s="1">
        <v>14</v>
      </c>
      <c r="H15" s="1">
        <v>3</v>
      </c>
      <c r="I15" s="1">
        <f t="shared" si="1"/>
        <v>339</v>
      </c>
      <c r="J15" s="1">
        <v>22</v>
      </c>
      <c r="K15" s="1" t="s">
        <v>2462</v>
      </c>
      <c r="L15" s="50" t="str">
        <f t="shared" si="2"/>
        <v>14|3|22|Kyoto</v>
      </c>
      <c r="N15" s="64" t="s">
        <v>3980</v>
      </c>
    </row>
    <row r="16" spans="1:14">
      <c r="B16" s="92"/>
      <c r="C16" s="92"/>
      <c r="D16" s="92"/>
      <c r="E16" s="93"/>
      <c r="G16" s="1">
        <v>15</v>
      </c>
      <c r="H16" s="1">
        <v>3</v>
      </c>
      <c r="I16" s="1">
        <f t="shared" si="1"/>
        <v>339</v>
      </c>
      <c r="J16" s="1">
        <v>24</v>
      </c>
      <c r="K16" s="1" t="s">
        <v>2463</v>
      </c>
      <c r="L16" s="50" t="str">
        <f t="shared" si="2"/>
        <v>15|3|24|Nara</v>
      </c>
      <c r="N16" s="63" t="s">
        <v>1230</v>
      </c>
    </row>
    <row r="17" spans="2:12">
      <c r="B17" s="92"/>
      <c r="C17" s="92"/>
      <c r="D17" s="92"/>
      <c r="E17" s="93"/>
      <c r="G17" s="1">
        <v>16</v>
      </c>
      <c r="H17" s="1">
        <v>3</v>
      </c>
      <c r="I17" s="1">
        <f t="shared" si="1"/>
        <v>339</v>
      </c>
      <c r="J17" s="1">
        <v>25</v>
      </c>
      <c r="K17" s="1" t="s">
        <v>2464</v>
      </c>
      <c r="L17" s="50" t="str">
        <f t="shared" si="2"/>
        <v>16|3|25|Osaka</v>
      </c>
    </row>
    <row r="18" spans="2:12">
      <c r="B18" s="92"/>
      <c r="C18" s="92"/>
      <c r="D18" s="92"/>
      <c r="E18" s="93"/>
      <c r="G18" s="1">
        <v>17</v>
      </c>
      <c r="H18" s="1">
        <v>3</v>
      </c>
      <c r="I18" s="1">
        <f t="shared" si="1"/>
        <v>339</v>
      </c>
      <c r="J18" s="1">
        <v>23</v>
      </c>
      <c r="K18" s="1" t="s">
        <v>2465</v>
      </c>
      <c r="L18" s="50" t="str">
        <f t="shared" si="2"/>
        <v>17|3|23|Shiga</v>
      </c>
    </row>
    <row r="19" spans="2:12">
      <c r="B19" s="92"/>
      <c r="C19" s="92"/>
      <c r="D19" s="92"/>
      <c r="E19" s="93"/>
      <c r="G19" s="1">
        <v>18</v>
      </c>
      <c r="H19" s="1">
        <v>3</v>
      </c>
      <c r="I19" s="1">
        <f t="shared" si="1"/>
        <v>339</v>
      </c>
      <c r="J19" s="1">
        <v>26</v>
      </c>
      <c r="K19" s="1" t="s">
        <v>2466</v>
      </c>
      <c r="L19" s="50" t="str">
        <f t="shared" si="2"/>
        <v>18|3|26|Wakayama</v>
      </c>
    </row>
    <row r="20" spans="2:12">
      <c r="B20" s="92"/>
      <c r="C20" s="92"/>
      <c r="D20" s="92"/>
      <c r="E20" s="93"/>
      <c r="G20" s="1">
        <v>19</v>
      </c>
      <c r="H20" s="1">
        <v>4</v>
      </c>
      <c r="I20" s="1">
        <f t="shared" si="1"/>
        <v>339</v>
      </c>
      <c r="J20" s="1">
        <v>35</v>
      </c>
      <c r="K20" s="1" t="s">
        <v>2468</v>
      </c>
      <c r="L20" s="50" t="str">
        <f t="shared" si="2"/>
        <v>19|4|35|Hiroshima</v>
      </c>
    </row>
    <row r="21" spans="2:12">
      <c r="B21" s="92"/>
      <c r="C21" s="92"/>
      <c r="D21" s="92"/>
      <c r="E21" s="93"/>
      <c r="G21" s="1">
        <v>20</v>
      </c>
      <c r="H21" s="1">
        <v>4</v>
      </c>
      <c r="I21" s="1">
        <f t="shared" si="1"/>
        <v>339</v>
      </c>
      <c r="J21" s="1">
        <v>31</v>
      </c>
      <c r="K21" s="1" t="s">
        <v>2469</v>
      </c>
      <c r="L21" s="50" t="str">
        <f t="shared" si="2"/>
        <v>20|4|31|Okayama</v>
      </c>
    </row>
    <row r="22" spans="2:12">
      <c r="B22" s="92"/>
      <c r="C22" s="92"/>
      <c r="D22" s="92"/>
      <c r="E22" s="93"/>
      <c r="G22" s="1">
        <v>21</v>
      </c>
      <c r="H22" s="1">
        <v>4</v>
      </c>
      <c r="I22" s="1">
        <f t="shared" si="1"/>
        <v>339</v>
      </c>
      <c r="J22" s="1">
        <v>32</v>
      </c>
      <c r="K22" s="1" t="s">
        <v>2470</v>
      </c>
      <c r="L22" s="50" t="str">
        <f t="shared" si="2"/>
        <v>21|4|32|Shimane</v>
      </c>
    </row>
    <row r="23" spans="2:12">
      <c r="B23" s="92"/>
      <c r="C23" s="92"/>
      <c r="D23" s="92"/>
      <c r="E23" s="93"/>
      <c r="G23" s="1">
        <v>22</v>
      </c>
      <c r="H23" s="1">
        <v>4</v>
      </c>
      <c r="I23" s="1">
        <f t="shared" si="1"/>
        <v>339</v>
      </c>
      <c r="J23" s="1">
        <v>34</v>
      </c>
      <c r="K23" s="1" t="s">
        <v>2471</v>
      </c>
      <c r="L23" s="50" t="str">
        <f t="shared" si="2"/>
        <v>22|4|34|Tottori</v>
      </c>
    </row>
    <row r="24" spans="2:12">
      <c r="B24" s="92"/>
      <c r="C24" s="92"/>
      <c r="D24" s="92"/>
      <c r="E24" s="93"/>
      <c r="G24" s="1">
        <v>23</v>
      </c>
      <c r="H24" s="1">
        <v>4</v>
      </c>
      <c r="I24" s="1">
        <f t="shared" si="1"/>
        <v>339</v>
      </c>
      <c r="J24" s="1">
        <v>33</v>
      </c>
      <c r="K24" s="1" t="s">
        <v>2472</v>
      </c>
      <c r="L24" s="50" t="str">
        <f t="shared" si="2"/>
        <v>23|4|33|Yamaguchi</v>
      </c>
    </row>
    <row r="25" spans="2:12">
      <c r="B25" s="92"/>
      <c r="C25" s="92"/>
      <c r="D25" s="92"/>
      <c r="E25" s="94"/>
      <c r="G25" s="1">
        <v>24</v>
      </c>
      <c r="H25" s="1">
        <v>5</v>
      </c>
      <c r="I25" s="1">
        <f t="shared" si="1"/>
        <v>339</v>
      </c>
      <c r="J25" s="1">
        <v>38</v>
      </c>
      <c r="K25" s="1" t="s">
        <v>2474</v>
      </c>
      <c r="L25" s="50" t="str">
        <f t="shared" si="2"/>
        <v>24|5|38|Ehime</v>
      </c>
    </row>
    <row r="26" spans="2:12">
      <c r="B26" s="92"/>
      <c r="C26" s="92"/>
      <c r="D26" s="92"/>
      <c r="E26" s="93"/>
      <c r="G26" s="1">
        <v>25</v>
      </c>
      <c r="H26" s="1">
        <v>5</v>
      </c>
      <c r="I26" s="1">
        <f t="shared" si="1"/>
        <v>339</v>
      </c>
      <c r="J26" s="1">
        <v>36</v>
      </c>
      <c r="K26" s="1" t="s">
        <v>2475</v>
      </c>
      <c r="L26" s="50" t="str">
        <f t="shared" si="2"/>
        <v>25|5|36|Kagawa</v>
      </c>
    </row>
    <row r="27" spans="2:12">
      <c r="B27" s="92"/>
      <c r="C27" s="92"/>
      <c r="D27" s="92"/>
      <c r="E27" s="93"/>
      <c r="G27" s="1">
        <v>26</v>
      </c>
      <c r="H27" s="1">
        <v>5</v>
      </c>
      <c r="I27" s="1">
        <f t="shared" si="1"/>
        <v>339</v>
      </c>
      <c r="J27" s="1">
        <v>39</v>
      </c>
      <c r="K27" s="1" t="s">
        <v>2476</v>
      </c>
      <c r="L27" s="50" t="str">
        <f t="shared" si="2"/>
        <v>26|5|39|Kochi</v>
      </c>
    </row>
    <row r="28" spans="2:12">
      <c r="B28" s="92"/>
      <c r="C28" s="92"/>
      <c r="D28" s="92"/>
      <c r="E28" s="93"/>
      <c r="G28" s="1">
        <v>27</v>
      </c>
      <c r="H28" s="1">
        <v>5</v>
      </c>
      <c r="I28" s="1">
        <f t="shared" si="1"/>
        <v>339</v>
      </c>
      <c r="J28" s="1">
        <v>37</v>
      </c>
      <c r="K28" s="1" t="s">
        <v>2477</v>
      </c>
      <c r="L28" s="50" t="str">
        <f t="shared" si="2"/>
        <v>27|5|37|Tokushima</v>
      </c>
    </row>
    <row r="29" spans="2:12">
      <c r="B29" s="92"/>
      <c r="C29" s="92"/>
      <c r="D29" s="92"/>
      <c r="E29" s="93"/>
      <c r="G29" s="1">
        <v>28</v>
      </c>
      <c r="H29" s="1">
        <v>6</v>
      </c>
      <c r="I29" s="1">
        <f t="shared" si="1"/>
        <v>339</v>
      </c>
      <c r="J29" s="1">
        <v>40</v>
      </c>
      <c r="K29" s="1" t="s">
        <v>2479</v>
      </c>
      <c r="L29" s="50" t="str">
        <f t="shared" si="2"/>
        <v>28|6|40|Fukuoka</v>
      </c>
    </row>
    <row r="30" spans="2:12">
      <c r="B30" s="92"/>
      <c r="C30" s="92"/>
      <c r="D30" s="92"/>
      <c r="E30" s="93"/>
      <c r="G30" s="1">
        <v>29</v>
      </c>
      <c r="H30" s="1">
        <v>6</v>
      </c>
      <c r="I30" s="1">
        <f t="shared" si="1"/>
        <v>339</v>
      </c>
      <c r="J30" s="1">
        <v>46</v>
      </c>
      <c r="K30" s="1" t="s">
        <v>2480</v>
      </c>
      <c r="L30" s="50" t="str">
        <f t="shared" si="2"/>
        <v>29|6|46|Kagoshima</v>
      </c>
    </row>
    <row r="31" spans="2:12">
      <c r="B31" s="92"/>
      <c r="C31" s="92"/>
      <c r="D31" s="92"/>
      <c r="E31" s="93"/>
      <c r="G31" s="1">
        <v>30</v>
      </c>
      <c r="H31" s="1">
        <v>6</v>
      </c>
      <c r="I31" s="1">
        <f t="shared" si="1"/>
        <v>339</v>
      </c>
      <c r="J31" s="1">
        <v>43</v>
      </c>
      <c r="K31" s="1" t="s">
        <v>2481</v>
      </c>
      <c r="L31" s="50" t="str">
        <f t="shared" si="2"/>
        <v>30|6|43|Kumamoto</v>
      </c>
    </row>
    <row r="32" spans="2:12">
      <c r="B32" s="92"/>
      <c r="C32" s="92"/>
      <c r="D32" s="92"/>
      <c r="E32" s="94"/>
      <c r="G32" s="1">
        <v>31</v>
      </c>
      <c r="H32" s="1">
        <v>6</v>
      </c>
      <c r="I32" s="1">
        <f t="shared" si="1"/>
        <v>339</v>
      </c>
      <c r="J32" s="1">
        <v>45</v>
      </c>
      <c r="K32" s="1" t="s">
        <v>2482</v>
      </c>
      <c r="L32" s="50" t="str">
        <f t="shared" si="2"/>
        <v>31|6|45|Miyazaki</v>
      </c>
    </row>
    <row r="33" spans="2:12">
      <c r="B33" s="92"/>
      <c r="C33" s="92"/>
      <c r="D33" s="92"/>
      <c r="E33" s="93"/>
      <c r="G33" s="1">
        <v>32</v>
      </c>
      <c r="H33" s="1">
        <v>6</v>
      </c>
      <c r="I33" s="1">
        <f t="shared" si="1"/>
        <v>339</v>
      </c>
      <c r="J33" s="1">
        <v>42</v>
      </c>
      <c r="K33" s="1" t="s">
        <v>2483</v>
      </c>
      <c r="L33" s="50" t="str">
        <f t="shared" si="2"/>
        <v>32|6|42|Nagasaki</v>
      </c>
    </row>
    <row r="34" spans="2:12">
      <c r="B34" s="92"/>
      <c r="C34" s="92"/>
      <c r="D34" s="92"/>
      <c r="E34" s="93"/>
      <c r="G34" s="1">
        <v>33</v>
      </c>
      <c r="H34" s="1">
        <v>6</v>
      </c>
      <c r="I34" s="1">
        <f t="shared" si="1"/>
        <v>339</v>
      </c>
      <c r="J34" s="1">
        <v>44</v>
      </c>
      <c r="K34" s="1" t="s">
        <v>2484</v>
      </c>
      <c r="L34" s="50" t="str">
        <f t="shared" si="2"/>
        <v>33|6|44|Oita</v>
      </c>
    </row>
    <row r="35" spans="2:12">
      <c r="B35" s="92"/>
      <c r="C35" s="92"/>
      <c r="D35" s="92"/>
      <c r="E35" s="93"/>
      <c r="G35" s="1">
        <v>34</v>
      </c>
      <c r="H35" s="1">
        <v>6</v>
      </c>
      <c r="I35" s="1">
        <f t="shared" si="1"/>
        <v>339</v>
      </c>
      <c r="J35" s="1">
        <v>47</v>
      </c>
      <c r="K35" s="1" t="s">
        <v>2485</v>
      </c>
      <c r="L35" s="50" t="str">
        <f t="shared" si="2"/>
        <v>34|6|47|Okinawa</v>
      </c>
    </row>
    <row r="36" spans="2:12">
      <c r="B36" s="92"/>
      <c r="C36" s="92"/>
      <c r="D36" s="92"/>
      <c r="E36" s="93"/>
      <c r="G36" s="1">
        <v>35</v>
      </c>
      <c r="H36" s="1">
        <v>6</v>
      </c>
      <c r="I36" s="1">
        <f t="shared" si="1"/>
        <v>339</v>
      </c>
      <c r="J36" s="1">
        <v>41</v>
      </c>
      <c r="K36" s="1" t="s">
        <v>2486</v>
      </c>
      <c r="L36" s="50" t="str">
        <f t="shared" si="2"/>
        <v>35|6|41|Saga</v>
      </c>
    </row>
    <row r="37" spans="2:12">
      <c r="B37" s="92"/>
      <c r="C37" s="92"/>
      <c r="D37" s="92"/>
      <c r="E37" s="93"/>
      <c r="G37" s="1">
        <v>36</v>
      </c>
      <c r="H37" s="1">
        <v>7</v>
      </c>
      <c r="I37" s="1">
        <f t="shared" si="1"/>
        <v>339</v>
      </c>
      <c r="J37" s="1">
        <v>4</v>
      </c>
      <c r="K37" s="1" t="s">
        <v>2488</v>
      </c>
      <c r="L37" s="50" t="str">
        <f t="shared" si="2"/>
        <v>36|7|4|Akita</v>
      </c>
    </row>
    <row r="38" spans="2:12">
      <c r="B38" s="92"/>
      <c r="C38" s="92"/>
      <c r="D38" s="92"/>
      <c r="E38" s="93"/>
      <c r="G38" s="1">
        <v>37</v>
      </c>
      <c r="H38" s="1">
        <v>7</v>
      </c>
      <c r="I38" s="1">
        <f t="shared" si="1"/>
        <v>339</v>
      </c>
      <c r="J38" s="1">
        <v>2</v>
      </c>
      <c r="K38" s="1" t="s">
        <v>2489</v>
      </c>
      <c r="L38" s="50" t="str">
        <f t="shared" si="2"/>
        <v>37|7|2|Aomori</v>
      </c>
    </row>
    <row r="39" spans="2:12">
      <c r="B39" s="92"/>
      <c r="C39" s="92"/>
      <c r="D39" s="92"/>
      <c r="E39" s="93"/>
      <c r="G39" s="1">
        <v>38</v>
      </c>
      <c r="H39" s="1">
        <v>7</v>
      </c>
      <c r="I39" s="1">
        <f t="shared" si="1"/>
        <v>339</v>
      </c>
      <c r="J39" s="1">
        <v>7</v>
      </c>
      <c r="K39" s="1" t="s">
        <v>2490</v>
      </c>
      <c r="L39" s="50" t="str">
        <f t="shared" si="2"/>
        <v>38|7|7|Fukushima</v>
      </c>
    </row>
    <row r="40" spans="2:12">
      <c r="B40" s="92"/>
      <c r="C40" s="92"/>
      <c r="D40" s="92"/>
      <c r="E40" s="93"/>
      <c r="G40" s="1">
        <v>39</v>
      </c>
      <c r="H40" s="1">
        <v>7</v>
      </c>
      <c r="I40" s="1">
        <f t="shared" si="1"/>
        <v>339</v>
      </c>
      <c r="J40" s="1">
        <v>3</v>
      </c>
      <c r="K40" s="1" t="s">
        <v>2491</v>
      </c>
      <c r="L40" s="50" t="str">
        <f t="shared" si="2"/>
        <v>39|7|3|Iwate</v>
      </c>
    </row>
    <row r="41" spans="2:12">
      <c r="B41" s="92"/>
      <c r="C41" s="92"/>
      <c r="D41" s="92"/>
      <c r="E41" s="94"/>
      <c r="G41" s="1">
        <v>40</v>
      </c>
      <c r="H41" s="1">
        <v>7</v>
      </c>
      <c r="I41" s="1">
        <f t="shared" si="1"/>
        <v>339</v>
      </c>
      <c r="J41" s="1">
        <v>6</v>
      </c>
      <c r="K41" s="1" t="s">
        <v>2492</v>
      </c>
      <c r="L41" s="50" t="str">
        <f t="shared" si="2"/>
        <v>40|7|6|Miyagi</v>
      </c>
    </row>
    <row r="42" spans="2:12">
      <c r="B42" s="92"/>
      <c r="C42" s="92"/>
      <c r="D42" s="92"/>
      <c r="E42" s="94"/>
      <c r="G42" s="1">
        <v>41</v>
      </c>
      <c r="H42" s="1">
        <v>7</v>
      </c>
      <c r="I42" s="1">
        <f t="shared" si="1"/>
        <v>339</v>
      </c>
      <c r="J42" s="1">
        <v>5</v>
      </c>
      <c r="K42" s="1" t="s">
        <v>2493</v>
      </c>
      <c r="L42" s="50" t="str">
        <f t="shared" si="2"/>
        <v>41|7|5|Yamagata</v>
      </c>
    </row>
    <row r="43" spans="2:12">
      <c r="B43" s="92"/>
      <c r="C43" s="92"/>
      <c r="D43" s="92"/>
      <c r="E43" s="93"/>
      <c r="G43" s="1">
        <v>42</v>
      </c>
      <c r="H43" s="1">
        <v>8</v>
      </c>
      <c r="I43" s="1">
        <f t="shared" si="1"/>
        <v>339</v>
      </c>
      <c r="J43" s="1">
        <v>1</v>
      </c>
      <c r="K43" s="1" t="s">
        <v>2494</v>
      </c>
      <c r="L43" s="50" t="str">
        <f t="shared" si="2"/>
        <v>42|8|1|Hokkaido</v>
      </c>
    </row>
    <row r="44" spans="2:12">
      <c r="B44" s="92"/>
      <c r="C44" s="92"/>
      <c r="D44" s="92"/>
      <c r="E44" s="94"/>
      <c r="G44" s="1">
        <v>43</v>
      </c>
      <c r="H44" s="1">
        <v>9</v>
      </c>
      <c r="I44" s="1">
        <f t="shared" si="1"/>
        <v>339</v>
      </c>
      <c r="J44" s="1">
        <v>29</v>
      </c>
      <c r="K44" s="1" t="s">
        <v>2496</v>
      </c>
      <c r="L44" s="50" t="str">
        <f t="shared" si="2"/>
        <v>43|9|29|Fukui</v>
      </c>
    </row>
    <row r="45" spans="2:12">
      <c r="B45" s="92"/>
      <c r="C45" s="92"/>
      <c r="D45" s="92"/>
      <c r="E45" s="93"/>
      <c r="G45" s="1">
        <v>44</v>
      </c>
      <c r="H45" s="1">
        <v>9</v>
      </c>
      <c r="I45" s="1">
        <f t="shared" si="1"/>
        <v>339</v>
      </c>
      <c r="J45" s="1">
        <v>30</v>
      </c>
      <c r="K45" s="1" t="s">
        <v>2497</v>
      </c>
      <c r="L45" s="50" t="str">
        <f t="shared" si="2"/>
        <v>44|9|30|Ishikawa</v>
      </c>
    </row>
    <row r="46" spans="2:12">
      <c r="B46" s="92"/>
      <c r="C46" s="92"/>
      <c r="D46" s="92"/>
      <c r="E46" s="93"/>
      <c r="G46" s="1">
        <v>45</v>
      </c>
      <c r="H46" s="1">
        <v>9</v>
      </c>
      <c r="I46" s="1">
        <f t="shared" si="1"/>
        <v>339</v>
      </c>
      <c r="J46" s="1">
        <v>28</v>
      </c>
      <c r="K46" s="1" t="s">
        <v>2498</v>
      </c>
      <c r="L46" s="50" t="str">
        <f t="shared" si="2"/>
        <v>45|9|28|Toyama</v>
      </c>
    </row>
    <row r="47" spans="2:12">
      <c r="B47" s="92"/>
      <c r="C47" s="92"/>
      <c r="D47" s="92"/>
      <c r="E47" s="93"/>
      <c r="G47" s="1">
        <v>46</v>
      </c>
      <c r="H47" s="1">
        <v>10</v>
      </c>
      <c r="I47" s="1">
        <f t="shared" si="1"/>
        <v>339</v>
      </c>
      <c r="J47" s="1">
        <v>9</v>
      </c>
      <c r="K47" s="1" t="s">
        <v>2500</v>
      </c>
      <c r="L47" s="50" t="str">
        <f t="shared" si="2"/>
        <v>46|10|9|Nagano</v>
      </c>
    </row>
    <row r="48" spans="2:12">
      <c r="B48" s="92"/>
      <c r="C48" s="92"/>
      <c r="D48" s="92"/>
      <c r="E48" s="93"/>
      <c r="G48" s="1">
        <v>47</v>
      </c>
      <c r="H48" s="1">
        <v>10</v>
      </c>
      <c r="I48" s="1">
        <f t="shared" si="1"/>
        <v>339</v>
      </c>
      <c r="J48" s="1">
        <v>8</v>
      </c>
      <c r="K48" s="1" t="s">
        <v>2501</v>
      </c>
      <c r="L48" s="50" t="str">
        <f t="shared" si="2"/>
        <v>47|10|8|Niigata</v>
      </c>
    </row>
    <row r="50" spans="12:12">
      <c r="L50" s="26" t="s">
        <v>2502</v>
      </c>
    </row>
    <row r="51" spans="12:12">
      <c r="L51" s="26" t="s">
        <v>2358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67" t="s">
        <v>3992</v>
      </c>
      <c r="C1" s="95" t="s">
        <v>3276</v>
      </c>
      <c r="D1" s="95" t="s">
        <v>1233</v>
      </c>
      <c r="E1" s="36" t="str">
        <f>B1&amp;"|"&amp;C1&amp;"|"&amp;D1</f>
        <v>pas375_region_id |dxcc_code|region</v>
      </c>
      <c r="G1" s="118" t="s">
        <v>3993</v>
      </c>
      <c r="H1" s="118" t="s">
        <v>3994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3985</v>
      </c>
    </row>
    <row r="2" spans="1:14">
      <c r="A2" s="26" t="s">
        <v>3983</v>
      </c>
      <c r="B2" s="6">
        <v>1</v>
      </c>
      <c r="C2" s="1">
        <v>375</v>
      </c>
      <c r="D2" s="1" t="s">
        <v>2506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2507</v>
      </c>
      <c r="K2" s="1" t="s">
        <v>2508</v>
      </c>
      <c r="L2" s="50" t="str">
        <f>G2&amp;"|"&amp;H2&amp;"|"&amp;J2&amp;"|"&amp;K2</f>
        <v>1|1|AUR|Aurora</v>
      </c>
      <c r="N2" s="63" t="s">
        <v>1226</v>
      </c>
    </row>
    <row r="3" spans="1:14">
      <c r="A3" s="26" t="s">
        <v>3984</v>
      </c>
      <c r="B3" s="6">
        <v>2</v>
      </c>
      <c r="C3" s="1">
        <v>375</v>
      </c>
      <c r="D3" s="1" t="s">
        <v>2529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2509</v>
      </c>
      <c r="K3" s="1" t="s">
        <v>2510</v>
      </c>
      <c r="L3" s="50" t="str">
        <f t="shared" ref="L3:L66" si="2">G3&amp;"|"&amp;H3&amp;"|"&amp;J3&amp;"|"&amp;K3</f>
        <v>2|1|BTG|Batangas</v>
      </c>
      <c r="N3" s="64" t="s">
        <v>3986</v>
      </c>
    </row>
    <row r="4" spans="1:14">
      <c r="A4" s="124" t="s">
        <v>2671</v>
      </c>
      <c r="B4" s="6">
        <v>3</v>
      </c>
      <c r="C4" s="1">
        <v>375</v>
      </c>
      <c r="D4" s="1" t="s">
        <v>2538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2511</v>
      </c>
      <c r="K4" s="1" t="s">
        <v>2512</v>
      </c>
      <c r="L4" s="50" t="str">
        <f t="shared" si="2"/>
        <v>3|1|CAV|Cavite</v>
      </c>
      <c r="N4" s="64" t="s">
        <v>1231</v>
      </c>
    </row>
    <row r="5" spans="1:14">
      <c r="B5" s="6">
        <v>4</v>
      </c>
      <c r="C5" s="1">
        <v>375</v>
      </c>
      <c r="D5" s="1" t="s">
        <v>2549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2513</v>
      </c>
      <c r="K5" s="1" t="s">
        <v>2514</v>
      </c>
      <c r="L5" s="50" t="str">
        <f t="shared" si="2"/>
        <v>4|1|LAG|Laguna</v>
      </c>
      <c r="N5" s="64" t="s">
        <v>1232</v>
      </c>
    </row>
    <row r="6" spans="1:14">
      <c r="B6" s="6">
        <v>5</v>
      </c>
      <c r="C6" s="1">
        <v>375</v>
      </c>
      <c r="D6" s="1" t="s">
        <v>2562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2515</v>
      </c>
      <c r="K6" s="1" t="s">
        <v>2516</v>
      </c>
      <c r="L6" s="50" t="str">
        <f t="shared" si="2"/>
        <v>5|1|MAD|Marinduque</v>
      </c>
      <c r="N6" s="64" t="s">
        <v>3987</v>
      </c>
    </row>
    <row r="7" spans="1:14">
      <c r="B7" s="6">
        <v>6</v>
      </c>
      <c r="C7" s="1">
        <v>375</v>
      </c>
      <c r="D7" s="1" t="s">
        <v>2574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2517</v>
      </c>
      <c r="K7" s="1" t="s">
        <v>2518</v>
      </c>
      <c r="L7" s="50" t="str">
        <f t="shared" si="2"/>
        <v>6|1|MDC|Mindoro Occidental</v>
      </c>
      <c r="N7" s="63" t="s">
        <v>1230</v>
      </c>
    </row>
    <row r="8" spans="1:14">
      <c r="B8" s="6">
        <v>7</v>
      </c>
      <c r="C8" s="1">
        <v>375</v>
      </c>
      <c r="D8" s="1" t="s">
        <v>2585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2519</v>
      </c>
      <c r="K8" s="1" t="s">
        <v>2520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2597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2521</v>
      </c>
      <c r="K9" s="1" t="s">
        <v>2522</v>
      </c>
      <c r="L9" s="50" t="str">
        <f t="shared" si="2"/>
        <v>8|1|PLW|Palawan</v>
      </c>
      <c r="N9" s="63" t="s">
        <v>3988</v>
      </c>
    </row>
    <row r="10" spans="1:14">
      <c r="B10" s="6">
        <v>9</v>
      </c>
      <c r="C10" s="1">
        <v>375</v>
      </c>
      <c r="D10" s="1" t="s">
        <v>2610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2523</v>
      </c>
      <c r="K10" s="1" t="s">
        <v>2524</v>
      </c>
      <c r="L10" s="50" t="str">
        <f t="shared" si="2"/>
        <v>9|1|QUE|Quezon</v>
      </c>
      <c r="N10" s="63" t="s">
        <v>1226</v>
      </c>
    </row>
    <row r="11" spans="1:14">
      <c r="B11" s="6">
        <v>10</v>
      </c>
      <c r="C11" s="1">
        <v>375</v>
      </c>
      <c r="D11" s="1" t="s">
        <v>2619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2525</v>
      </c>
      <c r="K11" s="1" t="s">
        <v>2526</v>
      </c>
      <c r="L11" s="50" t="str">
        <f t="shared" si="2"/>
        <v>10|1|RIZ|Rizal</v>
      </c>
      <c r="N11" s="64" t="s">
        <v>3989</v>
      </c>
    </row>
    <row r="12" spans="1:14">
      <c r="B12" s="6">
        <v>11</v>
      </c>
      <c r="C12" s="1">
        <v>375</v>
      </c>
      <c r="D12" s="1" t="s">
        <v>2626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2527</v>
      </c>
      <c r="K12" s="1" t="s">
        <v>2528</v>
      </c>
      <c r="L12" s="50" t="str">
        <f t="shared" si="2"/>
        <v>11|1|ROM|Romblon</v>
      </c>
      <c r="N12" s="64" t="s">
        <v>3990</v>
      </c>
    </row>
    <row r="13" spans="1:14">
      <c r="B13" s="6">
        <v>12</v>
      </c>
      <c r="C13" s="1">
        <v>375</v>
      </c>
      <c r="D13" s="1" t="s">
        <v>2635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2530</v>
      </c>
      <c r="K13" s="1" t="s">
        <v>2531</v>
      </c>
      <c r="L13" s="50" t="str">
        <f t="shared" si="2"/>
        <v>12|2|ILN|Ilocos Norte</v>
      </c>
      <c r="N13" s="64" t="s">
        <v>2672</v>
      </c>
    </row>
    <row r="14" spans="1:14">
      <c r="B14" s="6">
        <v>13</v>
      </c>
      <c r="C14" s="1">
        <v>375</v>
      </c>
      <c r="D14" s="92" t="s">
        <v>2645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2532</v>
      </c>
      <c r="K14" s="1" t="s">
        <v>2533</v>
      </c>
      <c r="L14" s="50" t="str">
        <f t="shared" si="2"/>
        <v>13|2|ILS|Ilocos Sur</v>
      </c>
      <c r="N14" s="64" t="s">
        <v>3356</v>
      </c>
    </row>
    <row r="15" spans="1:14">
      <c r="B15" s="6">
        <v>14</v>
      </c>
      <c r="C15" s="1">
        <v>375</v>
      </c>
      <c r="D15" s="92" t="s">
        <v>2654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2534</v>
      </c>
      <c r="K15" s="1" t="s">
        <v>2535</v>
      </c>
      <c r="L15" s="50" t="str">
        <f t="shared" si="2"/>
        <v>14|2|LUN|La Union</v>
      </c>
      <c r="N15" s="64" t="s">
        <v>3991</v>
      </c>
    </row>
    <row r="16" spans="1:14">
      <c r="B16" s="6">
        <v>15</v>
      </c>
      <c r="C16" s="1">
        <v>375</v>
      </c>
      <c r="D16" s="92" t="s">
        <v>2663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2536</v>
      </c>
      <c r="K16" s="1" t="s">
        <v>2537</v>
      </c>
      <c r="L16" s="50" t="str">
        <f t="shared" si="2"/>
        <v>15|2|PAN|Pangasinan</v>
      </c>
      <c r="N16" s="63" t="s">
        <v>1230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2539</v>
      </c>
      <c r="K17" s="1" t="s">
        <v>2540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2541</v>
      </c>
      <c r="K18" s="1" t="s">
        <v>2542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2543</v>
      </c>
      <c r="K19" s="1" t="s">
        <v>2544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2545</v>
      </c>
      <c r="K20" s="1" t="s">
        <v>2546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2547</v>
      </c>
      <c r="K21" s="1" t="s">
        <v>2548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2550</v>
      </c>
      <c r="K22" s="1" t="s">
        <v>2551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2552</v>
      </c>
      <c r="K23" s="1" t="s">
        <v>2553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2554</v>
      </c>
      <c r="K24" s="1" t="s">
        <v>2555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2556</v>
      </c>
      <c r="K25" s="1" t="s">
        <v>2557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2558</v>
      </c>
      <c r="K26" s="1" t="s">
        <v>2559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2560</v>
      </c>
      <c r="K27" s="1" t="s">
        <v>2561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2563</v>
      </c>
      <c r="K28" s="1" t="s">
        <v>2564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2565</v>
      </c>
      <c r="K29" s="1" t="s">
        <v>2566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2567</v>
      </c>
      <c r="K30" s="1" t="s">
        <v>2568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2569</v>
      </c>
      <c r="K31" s="1" t="s">
        <v>2570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1214</v>
      </c>
      <c r="K32" s="1" t="s">
        <v>2571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2572</v>
      </c>
      <c r="K33" s="1" t="s">
        <v>2573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2575</v>
      </c>
      <c r="K34" s="1" t="s">
        <v>2576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1142</v>
      </c>
      <c r="K35" s="1" t="s">
        <v>2577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1168</v>
      </c>
      <c r="K36" s="1" t="s">
        <v>2578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2579</v>
      </c>
      <c r="K37" s="1" t="s">
        <v>2580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2581</v>
      </c>
      <c r="K38" s="1" t="s">
        <v>2582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2583</v>
      </c>
      <c r="K39" s="1" t="s">
        <v>2584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2586</v>
      </c>
      <c r="K40" s="1" t="s">
        <v>2587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2588</v>
      </c>
      <c r="K41" s="1" t="s">
        <v>2589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2590</v>
      </c>
      <c r="K42" s="1" t="s">
        <v>2591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1111</v>
      </c>
      <c r="K43" s="1" t="s">
        <v>2592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2593</v>
      </c>
      <c r="K44" s="1" t="s">
        <v>2594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2595</v>
      </c>
      <c r="K45" s="1" t="s">
        <v>2596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2598</v>
      </c>
      <c r="K46" s="1" t="s">
        <v>2599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2600</v>
      </c>
      <c r="K47" s="1" t="s">
        <v>2601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2602</v>
      </c>
      <c r="K48" s="1" t="s">
        <v>2603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2604</v>
      </c>
      <c r="K49" s="1" t="s">
        <v>2605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2606</v>
      </c>
      <c r="K50" s="1" t="s">
        <v>2607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2608</v>
      </c>
      <c r="K51" s="1" t="s">
        <v>2609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2611</v>
      </c>
      <c r="K52" s="1" t="s">
        <v>2612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2613</v>
      </c>
      <c r="K53" s="1" t="s">
        <v>2614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2615</v>
      </c>
      <c r="K54" s="1" t="s">
        <v>2616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2617</v>
      </c>
      <c r="K55" s="1" t="s">
        <v>2618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2620</v>
      </c>
      <c r="K56" s="1" t="s">
        <v>2621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2622</v>
      </c>
      <c r="K57" s="1" t="s">
        <v>2623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2624</v>
      </c>
      <c r="K58" s="1" t="s">
        <v>2625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2627</v>
      </c>
      <c r="K59" s="1" t="s">
        <v>2628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2629</v>
      </c>
      <c r="K60" s="1" t="s">
        <v>2630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2631</v>
      </c>
      <c r="K61" s="1" t="s">
        <v>2632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2633</v>
      </c>
      <c r="K62" s="1" t="s">
        <v>2634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1159</v>
      </c>
      <c r="K63" s="1" t="s">
        <v>2636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2637</v>
      </c>
      <c r="K64" s="1" t="s">
        <v>2638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2639</v>
      </c>
      <c r="K65" s="1" t="s">
        <v>2640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2641</v>
      </c>
      <c r="K66" s="1" t="s">
        <v>2642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2643</v>
      </c>
      <c r="K67" s="1" t="s">
        <v>2644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2646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2647</v>
      </c>
      <c r="K69" s="1" t="s">
        <v>2648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642</v>
      </c>
      <c r="K70" s="1" t="s">
        <v>2649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2650</v>
      </c>
      <c r="K71" s="1" t="s">
        <v>2651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2652</v>
      </c>
      <c r="K72" s="1" t="s">
        <v>2653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2655</v>
      </c>
      <c r="K73" s="1" t="s">
        <v>2656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2657</v>
      </c>
      <c r="K74" s="1" t="s">
        <v>2658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2659</v>
      </c>
      <c r="K75" s="1" t="s">
        <v>2660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2661</v>
      </c>
      <c r="K76" s="1" t="s">
        <v>2662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2664</v>
      </c>
      <c r="K77" s="1" t="s">
        <v>2665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619</v>
      </c>
      <c r="K78" s="1" t="s">
        <v>2666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2667</v>
      </c>
      <c r="K79" s="1" t="s">
        <v>2668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2669</v>
      </c>
      <c r="K80" s="1" t="s">
        <v>2670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3182</v>
      </c>
      <c r="B1" s="39" t="s">
        <v>4001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3998</v>
      </c>
    </row>
    <row r="2" spans="1:8">
      <c r="A2" s="26" t="s">
        <v>3997</v>
      </c>
      <c r="B2" s="6">
        <v>1</v>
      </c>
      <c r="C2" s="6">
        <v>386</v>
      </c>
      <c r="D2" s="6" t="s">
        <v>2674</v>
      </c>
      <c r="E2" t="s">
        <v>2675</v>
      </c>
      <c r="F2" s="50" t="str">
        <f>B2&amp;"|"&amp;C2&amp;"|"&amp;D2&amp;"|"&amp;E2</f>
        <v>1|386|CHA|Changhua</v>
      </c>
      <c r="H2" s="99" t="s">
        <v>1226</v>
      </c>
    </row>
    <row r="3" spans="1:8">
      <c r="A3" s="26" t="s">
        <v>2673</v>
      </c>
      <c r="B3" s="6">
        <v>2</v>
      </c>
      <c r="C3" s="6">
        <v>386</v>
      </c>
      <c r="D3" s="6" t="s">
        <v>2676</v>
      </c>
      <c r="E3" t="s">
        <v>2677</v>
      </c>
      <c r="F3" s="50" t="str">
        <f t="shared" ref="F3:F17" si="0">B3&amp;"|"&amp;C3&amp;"|"&amp;D3&amp;"|"&amp;E3</f>
        <v>2|386|CYI|Chiayi</v>
      </c>
      <c r="H3" s="101" t="s">
        <v>3999</v>
      </c>
    </row>
    <row r="4" spans="1:8">
      <c r="B4" s="6">
        <v>3</v>
      </c>
      <c r="C4" s="6">
        <v>386</v>
      </c>
      <c r="D4" s="6" t="s">
        <v>2678</v>
      </c>
      <c r="E4" t="s">
        <v>2679</v>
      </c>
      <c r="F4" s="50" t="str">
        <f t="shared" si="0"/>
        <v>3|386|HSZ|Hsinchu</v>
      </c>
      <c r="H4" s="101" t="s">
        <v>3278</v>
      </c>
    </row>
    <row r="5" spans="1:8">
      <c r="B5" s="6">
        <v>4</v>
      </c>
      <c r="C5" s="6">
        <v>386</v>
      </c>
      <c r="D5" s="6" t="s">
        <v>2680</v>
      </c>
      <c r="E5" t="s">
        <v>2681</v>
      </c>
      <c r="F5" s="50" t="str">
        <f t="shared" si="0"/>
        <v>4|386|HUA|Hualien</v>
      </c>
      <c r="H5" s="101" t="s">
        <v>3180</v>
      </c>
    </row>
    <row r="6" spans="1:8">
      <c r="B6" s="6">
        <v>5</v>
      </c>
      <c r="C6" s="6">
        <v>386</v>
      </c>
      <c r="D6" s="6" t="s">
        <v>2682</v>
      </c>
      <c r="E6" t="s">
        <v>2683</v>
      </c>
      <c r="F6" s="50" t="str">
        <f t="shared" si="0"/>
        <v>5|386|ILA|Ilan (Yilan)</v>
      </c>
      <c r="H6" s="101" t="s">
        <v>3356</v>
      </c>
    </row>
    <row r="7" spans="1:8">
      <c r="B7" s="6">
        <v>6</v>
      </c>
      <c r="C7" s="6">
        <v>386</v>
      </c>
      <c r="D7" s="6" t="s">
        <v>2684</v>
      </c>
      <c r="E7" t="s">
        <v>2685</v>
      </c>
      <c r="F7" s="50" t="str">
        <f t="shared" si="0"/>
        <v>6|386|KHH|Kaohsiung</v>
      </c>
      <c r="H7" s="101" t="s">
        <v>4000</v>
      </c>
    </row>
    <row r="8" spans="1:8">
      <c r="B8" s="6">
        <v>7</v>
      </c>
      <c r="C8" s="6">
        <v>386</v>
      </c>
      <c r="D8" s="6" t="s">
        <v>2686</v>
      </c>
      <c r="E8" t="s">
        <v>2687</v>
      </c>
      <c r="F8" s="50" t="str">
        <f t="shared" si="0"/>
        <v>7|386|KEE|Keelung</v>
      </c>
      <c r="H8" s="99" t="s">
        <v>1230</v>
      </c>
    </row>
    <row r="9" spans="1:8">
      <c r="B9" s="6">
        <v>8</v>
      </c>
      <c r="C9" s="6">
        <v>386</v>
      </c>
      <c r="D9" s="6" t="s">
        <v>2688</v>
      </c>
      <c r="E9" t="s">
        <v>2689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2690</v>
      </c>
      <c r="E10" t="s">
        <v>2691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2692</v>
      </c>
      <c r="E11" t="s">
        <v>2693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2694</v>
      </c>
      <c r="E12" t="s">
        <v>2695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2696</v>
      </c>
      <c r="E13" t="s">
        <v>2697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2698</v>
      </c>
      <c r="E14" t="s">
        <v>2699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2700</v>
      </c>
      <c r="E15" t="s">
        <v>2701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2702</v>
      </c>
      <c r="E16" t="s">
        <v>2703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2704</v>
      </c>
      <c r="E17" t="s">
        <v>2705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>
      <selection activeCell="A2" sqref="A2"/>
    </sheetView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3182</v>
      </c>
      <c r="B1" s="22" t="s">
        <v>3324</v>
      </c>
      <c r="C1" s="22" t="s">
        <v>3276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3326</v>
      </c>
    </row>
    <row r="2" spans="1:9">
      <c r="B2" s="6">
        <v>1</v>
      </c>
      <c r="C2" s="6">
        <v>5</v>
      </c>
      <c r="D2" s="38" t="s">
        <v>3300</v>
      </c>
      <c r="E2" s="34" t="s">
        <v>3317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1226</v>
      </c>
    </row>
    <row r="3" spans="1:9">
      <c r="B3" s="6">
        <v>2</v>
      </c>
      <c r="C3" s="6">
        <v>5</v>
      </c>
      <c r="D3" s="38" t="s">
        <v>3301</v>
      </c>
      <c r="E3" s="34" t="s">
        <v>3318</v>
      </c>
      <c r="F3" s="33">
        <v>0</v>
      </c>
      <c r="G3" s="50" t="str">
        <f t="shared" si="0"/>
        <v>2|5|002|Eckero|0</v>
      </c>
      <c r="I3" s="110" t="s">
        <v>3327</v>
      </c>
    </row>
    <row r="4" spans="1:9">
      <c r="B4" s="6">
        <v>3</v>
      </c>
      <c r="C4" s="6">
        <v>5</v>
      </c>
      <c r="D4" s="38" t="s">
        <v>3302</v>
      </c>
      <c r="E4" s="34" t="s">
        <v>3319</v>
      </c>
      <c r="F4" s="33">
        <v>0</v>
      </c>
      <c r="G4" s="50" t="str">
        <f t="shared" si="0"/>
        <v>3|5|003|Finstrom|0</v>
      </c>
      <c r="I4" s="110" t="s">
        <v>3278</v>
      </c>
    </row>
    <row r="5" spans="1:9">
      <c r="B5" s="6">
        <v>4</v>
      </c>
      <c r="C5" s="6">
        <v>5</v>
      </c>
      <c r="D5" s="38" t="s">
        <v>3303</v>
      </c>
      <c r="E5" s="34" t="s">
        <v>3320</v>
      </c>
      <c r="F5" s="33">
        <v>0</v>
      </c>
      <c r="G5" s="50" t="str">
        <f t="shared" si="0"/>
        <v>4|5|004|Foglo|0</v>
      </c>
      <c r="I5" s="110" t="s">
        <v>3119</v>
      </c>
    </row>
    <row r="6" spans="1:9">
      <c r="B6" s="6">
        <v>5</v>
      </c>
      <c r="C6" s="6">
        <v>5</v>
      </c>
      <c r="D6" s="38" t="s">
        <v>3304</v>
      </c>
      <c r="E6" s="34" t="s">
        <v>461</v>
      </c>
      <c r="F6" s="33">
        <v>0</v>
      </c>
      <c r="G6" s="50" t="str">
        <f t="shared" si="0"/>
        <v>5|5|005|Geta|0</v>
      </c>
      <c r="I6" s="110" t="s">
        <v>3356</v>
      </c>
    </row>
    <row r="7" spans="1:9">
      <c r="B7" s="6">
        <v>6</v>
      </c>
      <c r="C7" s="6">
        <v>5</v>
      </c>
      <c r="D7" s="38" t="s">
        <v>3305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3120</v>
      </c>
    </row>
    <row r="8" spans="1:9">
      <c r="B8" s="6">
        <v>7</v>
      </c>
      <c r="C8" s="6">
        <v>5</v>
      </c>
      <c r="D8" s="38" t="s">
        <v>3306</v>
      </c>
      <c r="E8" s="34" t="s">
        <v>463</v>
      </c>
      <c r="F8" s="33">
        <v>0</v>
      </c>
      <c r="G8" s="50" t="str">
        <f t="shared" si="0"/>
        <v>7|5|007|Jomala|0</v>
      </c>
      <c r="I8" s="110" t="s">
        <v>3328</v>
      </c>
    </row>
    <row r="9" spans="1:9">
      <c r="B9" s="6">
        <v>8</v>
      </c>
      <c r="C9" s="6">
        <v>5</v>
      </c>
      <c r="D9" s="38" t="s">
        <v>3307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1230</v>
      </c>
    </row>
    <row r="10" spans="1:9">
      <c r="B10" s="6">
        <v>9</v>
      </c>
      <c r="C10" s="6">
        <v>5</v>
      </c>
      <c r="D10" s="38" t="s">
        <v>3308</v>
      </c>
      <c r="E10" s="34" t="s">
        <v>3322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3309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3310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3311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3312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3313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3314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3315</v>
      </c>
      <c r="E17" s="34" t="s">
        <v>3321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3316</v>
      </c>
      <c r="E18" s="34" t="s">
        <v>3323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3325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4007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4003</v>
      </c>
    </row>
    <row r="2" spans="1:8">
      <c r="A2" s="26" t="s">
        <v>4006</v>
      </c>
      <c r="B2" s="6">
        <v>1</v>
      </c>
      <c r="C2" s="6">
        <v>387</v>
      </c>
      <c r="D2" s="6">
        <v>37</v>
      </c>
      <c r="E2" t="s">
        <v>2706</v>
      </c>
      <c r="F2" s="50" t="str">
        <f>B2&amp;"|"&amp;C2&amp;"|"&amp;D2&amp;"|"&amp;E2</f>
        <v>1|387|37|Amnat Charoen</v>
      </c>
      <c r="H2" s="99" t="s">
        <v>1226</v>
      </c>
    </row>
    <row r="3" spans="1:8">
      <c r="A3" s="26" t="s">
        <v>2783</v>
      </c>
      <c r="B3" s="6">
        <v>2</v>
      </c>
      <c r="C3" s="6">
        <v>387</v>
      </c>
      <c r="D3" s="6">
        <v>15</v>
      </c>
      <c r="E3" t="s">
        <v>2707</v>
      </c>
      <c r="F3" s="50" t="str">
        <f t="shared" ref="F3:F66" si="0">B3&amp;"|"&amp;C3&amp;"|"&amp;D3&amp;"|"&amp;E3</f>
        <v>2|387|15|Ang Thong</v>
      </c>
      <c r="H3" s="101" t="s">
        <v>4004</v>
      </c>
    </row>
    <row r="4" spans="1:8">
      <c r="B4" s="6">
        <v>3</v>
      </c>
      <c r="C4" s="6">
        <v>387</v>
      </c>
      <c r="D4" s="6">
        <v>31</v>
      </c>
      <c r="E4" t="s">
        <v>2708</v>
      </c>
      <c r="F4" s="50" t="str">
        <f t="shared" si="0"/>
        <v>3|387|31|Buri Ram</v>
      </c>
      <c r="H4" s="101" t="s">
        <v>3278</v>
      </c>
    </row>
    <row r="5" spans="1:8">
      <c r="B5" s="6">
        <v>4</v>
      </c>
      <c r="C5" s="6">
        <v>387</v>
      </c>
      <c r="D5" s="6">
        <v>24</v>
      </c>
      <c r="E5" t="s">
        <v>2709</v>
      </c>
      <c r="F5" s="50" t="str">
        <f t="shared" si="0"/>
        <v>4|387|24|Chachoengsao</v>
      </c>
      <c r="H5" s="101" t="s">
        <v>3181</v>
      </c>
    </row>
    <row r="6" spans="1:8">
      <c r="B6" s="6">
        <v>5</v>
      </c>
      <c r="C6" s="6">
        <v>387</v>
      </c>
      <c r="D6" s="6">
        <v>18</v>
      </c>
      <c r="E6" t="s">
        <v>2710</v>
      </c>
      <c r="F6" s="50" t="str">
        <f t="shared" si="0"/>
        <v>5|387|18|Chai Nat</v>
      </c>
      <c r="H6" s="101" t="s">
        <v>3356</v>
      </c>
    </row>
    <row r="7" spans="1:8">
      <c r="B7" s="6">
        <v>6</v>
      </c>
      <c r="C7" s="6">
        <v>387</v>
      </c>
      <c r="D7" s="6">
        <v>36</v>
      </c>
      <c r="E7" t="s">
        <v>2711</v>
      </c>
      <c r="F7" s="50" t="str">
        <f t="shared" si="0"/>
        <v>6|387|36|Chaiyaphum</v>
      </c>
      <c r="H7" s="101" t="s">
        <v>4005</v>
      </c>
    </row>
    <row r="8" spans="1:8">
      <c r="B8" s="6">
        <v>7</v>
      </c>
      <c r="C8" s="6">
        <v>387</v>
      </c>
      <c r="D8" s="6">
        <v>22</v>
      </c>
      <c r="E8" t="s">
        <v>2712</v>
      </c>
      <c r="F8" s="50" t="str">
        <f t="shared" si="0"/>
        <v>7|387|22|Chanthaburi</v>
      </c>
      <c r="H8" s="99" t="s">
        <v>1230</v>
      </c>
    </row>
    <row r="9" spans="1:8">
      <c r="B9" s="6">
        <v>8</v>
      </c>
      <c r="C9" s="6">
        <v>387</v>
      </c>
      <c r="D9" s="6">
        <v>50</v>
      </c>
      <c r="E9" t="s">
        <v>2713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2714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2715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2716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2717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2718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2719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834</v>
      </c>
      <c r="E42" t="s">
        <v>2746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2782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4012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4009</v>
      </c>
    </row>
    <row r="2" spans="1:8">
      <c r="A2" s="26" t="s">
        <v>4013</v>
      </c>
      <c r="B2" s="6">
        <v>1</v>
      </c>
      <c r="C2" s="6">
        <v>497</v>
      </c>
      <c r="D2" s="6">
        <v>1</v>
      </c>
      <c r="E2" t="s">
        <v>3213</v>
      </c>
      <c r="F2" s="50" t="str">
        <f>B2&amp;"|"&amp;C2&amp;"|"&amp;D2&amp;"|"&amp;E2</f>
        <v>1|497|1|Zagrebacka zupanija</v>
      </c>
      <c r="H2" s="99" t="s">
        <v>1226</v>
      </c>
    </row>
    <row r="3" spans="1:8">
      <c r="A3" s="26" t="s">
        <v>2784</v>
      </c>
      <c r="B3" s="6">
        <v>2</v>
      </c>
      <c r="C3" s="6">
        <v>497</v>
      </c>
      <c r="D3" s="6">
        <v>2</v>
      </c>
      <c r="E3" t="s">
        <v>3212</v>
      </c>
      <c r="F3" s="50" t="str">
        <f t="shared" ref="F3:F22" si="0">B3&amp;"|"&amp;C3&amp;"|"&amp;D3&amp;"|"&amp;E3</f>
        <v>2|497|2|Krapinsko-Zagorska zupanija</v>
      </c>
      <c r="H3" s="101" t="s">
        <v>4010</v>
      </c>
    </row>
    <row r="4" spans="1:8">
      <c r="B4" s="6">
        <v>3</v>
      </c>
      <c r="C4" s="6">
        <v>497</v>
      </c>
      <c r="D4" s="6">
        <v>3</v>
      </c>
      <c r="E4" t="s">
        <v>3211</v>
      </c>
      <c r="F4" s="50" t="str">
        <f t="shared" si="0"/>
        <v>3|497|3|Sisacko-Moslavacka Zupanija</v>
      </c>
      <c r="H4" s="101" t="s">
        <v>3278</v>
      </c>
    </row>
    <row r="5" spans="1:8">
      <c r="B5" s="6">
        <v>4</v>
      </c>
      <c r="C5" s="6">
        <v>497</v>
      </c>
      <c r="D5" s="6">
        <v>4</v>
      </c>
      <c r="E5" t="s">
        <v>3194</v>
      </c>
      <c r="F5" s="50" t="str">
        <f t="shared" si="0"/>
        <v>4|497|4|Karlovacka Zupanija</v>
      </c>
      <c r="H5" s="101" t="s">
        <v>2504</v>
      </c>
    </row>
    <row r="6" spans="1:8">
      <c r="B6" s="6">
        <v>5</v>
      </c>
      <c r="C6" s="6">
        <v>497</v>
      </c>
      <c r="D6" s="6">
        <v>5</v>
      </c>
      <c r="E6" t="s">
        <v>3195</v>
      </c>
      <c r="F6" s="50" t="str">
        <f t="shared" si="0"/>
        <v>5|497|5|Varazdinska Zupanija</v>
      </c>
      <c r="H6" s="101" t="s">
        <v>3356</v>
      </c>
    </row>
    <row r="7" spans="1:8">
      <c r="B7" s="6">
        <v>6</v>
      </c>
      <c r="C7" s="6">
        <v>497</v>
      </c>
      <c r="D7" s="6">
        <v>6</v>
      </c>
      <c r="E7" t="s">
        <v>3196</v>
      </c>
      <c r="F7" s="50" t="str">
        <f t="shared" si="0"/>
        <v>6|497|6|Koprivnicko-Krizevacka Zupanija</v>
      </c>
      <c r="H7" s="101" t="s">
        <v>4011</v>
      </c>
    </row>
    <row r="8" spans="1:8">
      <c r="B8" s="6">
        <v>7</v>
      </c>
      <c r="C8" s="6">
        <v>497</v>
      </c>
      <c r="D8" s="6">
        <v>7</v>
      </c>
      <c r="E8" t="s">
        <v>3197</v>
      </c>
      <c r="F8" s="50" t="str">
        <f t="shared" si="0"/>
        <v>7|497|7|Bjelovarsko-Bilogorska zupanija</v>
      </c>
      <c r="H8" s="99" t="s">
        <v>1230</v>
      </c>
    </row>
    <row r="9" spans="1:8">
      <c r="B9" s="6">
        <v>8</v>
      </c>
      <c r="C9" s="6">
        <v>497</v>
      </c>
      <c r="D9" s="6">
        <v>8</v>
      </c>
      <c r="E9" t="s">
        <v>3198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2785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N107"/>
  <sheetViews>
    <sheetView zoomScaleNormal="100" workbookViewId="0"/>
  </sheetViews>
  <sheetFormatPr defaultRowHeight="15"/>
  <cols>
    <col min="1" max="1" width="22.85546875" bestFit="1" customWidth="1"/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21.140625" style="6" hidden="1" customWidth="1"/>
    <col min="8" max="9" width="17.7109375" style="6" hidden="1" customWidth="1"/>
    <col min="10" max="10" width="5.28515625" hidden="1" customWidth="1"/>
    <col min="11" max="11" width="16.7109375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95" t="s">
        <v>4024</v>
      </c>
      <c r="C1" s="95" t="s">
        <v>3276</v>
      </c>
      <c r="D1" s="95" t="s">
        <v>1233</v>
      </c>
      <c r="E1" s="36" t="str">
        <f>B1&amp;"|"&amp;C1&amp;"|"&amp;D1</f>
        <v>pas503_region_id|dxcc_code|region</v>
      </c>
      <c r="G1" s="68" t="s">
        <v>4025</v>
      </c>
      <c r="H1" s="68" t="s">
        <v>4024</v>
      </c>
      <c r="I1" s="68"/>
      <c r="J1" s="69" t="s">
        <v>404</v>
      </c>
      <c r="K1" s="69" t="s">
        <v>471</v>
      </c>
      <c r="L1" s="36" t="str">
        <f>G1&amp;"|"&amp;H1&amp;"|"&amp;J1&amp;"|"&amp;K1</f>
        <v>pas503_subdivision_id|pas503_region_id|code|subdivision</v>
      </c>
      <c r="N1" s="63" t="s">
        <v>4015</v>
      </c>
    </row>
    <row r="2" spans="1:14">
      <c r="A2" s="26" t="s">
        <v>4022</v>
      </c>
      <c r="B2" s="1">
        <v>1</v>
      </c>
      <c r="C2" s="1">
        <v>503</v>
      </c>
      <c r="D2" s="1" t="s">
        <v>2787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>
        <f>$C$2</f>
        <v>503</v>
      </c>
      <c r="J2" t="s">
        <v>2552</v>
      </c>
      <c r="K2" t="s">
        <v>2788</v>
      </c>
      <c r="L2" s="50" t="str">
        <f>G2&amp;"|"&amp;H2&amp;"|"&amp;J2&amp;"|"&amp;K2</f>
        <v>1|1|APA|Praha 1</v>
      </c>
      <c r="N2" s="63" t="s">
        <v>1226</v>
      </c>
    </row>
    <row r="3" spans="1:14">
      <c r="A3" s="26" t="s">
        <v>4023</v>
      </c>
      <c r="B3" s="1">
        <v>2</v>
      </c>
      <c r="C3" s="1">
        <v>503</v>
      </c>
      <c r="D3" s="1" t="s">
        <v>3190</v>
      </c>
      <c r="E3" s="50" t="str">
        <f t="shared" si="0"/>
        <v>2|503|Central Bohemia (Stredocesky kraj)</v>
      </c>
      <c r="G3" s="6">
        <v>2</v>
      </c>
      <c r="H3" s="6">
        <v>1</v>
      </c>
      <c r="I3" s="6">
        <f t="shared" ref="I3:I66" si="1">$C$2</f>
        <v>503</v>
      </c>
      <c r="J3" t="s">
        <v>2789</v>
      </c>
      <c r="K3" t="s">
        <v>2790</v>
      </c>
      <c r="L3" s="50" t="str">
        <f t="shared" ref="L3:L66" si="2">G3&amp;"|"&amp;H3&amp;"|"&amp;J3&amp;"|"&amp;K3</f>
        <v>2|1|APB|Praha 2</v>
      </c>
      <c r="N3" s="64" t="s">
        <v>4016</v>
      </c>
    </row>
    <row r="4" spans="1:14">
      <c r="A4" s="94" t="s">
        <v>2786</v>
      </c>
      <c r="B4" s="1">
        <v>3</v>
      </c>
      <c r="C4" s="1">
        <v>503</v>
      </c>
      <c r="D4" s="1" t="s">
        <v>3191</v>
      </c>
      <c r="E4" s="50" t="str">
        <f t="shared" si="0"/>
        <v>3|503|Southern Bohemia (Jihocesky kraj)</v>
      </c>
      <c r="G4" s="6">
        <v>3</v>
      </c>
      <c r="H4" s="6">
        <v>1</v>
      </c>
      <c r="I4" s="6">
        <f t="shared" si="1"/>
        <v>503</v>
      </c>
      <c r="J4" t="s">
        <v>2791</v>
      </c>
      <c r="K4" t="s">
        <v>2792</v>
      </c>
      <c r="L4" s="50" t="str">
        <f t="shared" si="2"/>
        <v>3|1|APC|Praha 3</v>
      </c>
      <c r="N4" s="64" t="s">
        <v>3278</v>
      </c>
    </row>
    <row r="5" spans="1:14">
      <c r="B5" s="1">
        <v>4</v>
      </c>
      <c r="C5" s="1">
        <v>503</v>
      </c>
      <c r="D5" s="1" t="s">
        <v>3192</v>
      </c>
      <c r="E5" s="50" t="str">
        <f t="shared" si="0"/>
        <v>4|503|Western Bohemia (Zapadocesky kraj)</v>
      </c>
      <c r="G5" s="6">
        <v>4</v>
      </c>
      <c r="H5" s="6">
        <v>1</v>
      </c>
      <c r="I5" s="6">
        <f t="shared" si="1"/>
        <v>503</v>
      </c>
      <c r="J5" t="s">
        <v>2793</v>
      </c>
      <c r="K5" t="s">
        <v>2794</v>
      </c>
      <c r="L5" s="50" t="str">
        <f t="shared" si="2"/>
        <v>4|1|APD|Praha 4</v>
      </c>
      <c r="N5" s="64" t="s">
        <v>1232</v>
      </c>
    </row>
    <row r="6" spans="1:14">
      <c r="B6" s="1">
        <v>5</v>
      </c>
      <c r="C6" s="1">
        <v>503</v>
      </c>
      <c r="D6" s="1" t="s">
        <v>2866</v>
      </c>
      <c r="E6" s="50" t="str">
        <f t="shared" si="0"/>
        <v>5|503|Northern Bohemia (Severoceaky kraj)</v>
      </c>
      <c r="G6" s="6">
        <v>5</v>
      </c>
      <c r="H6" s="6">
        <v>1</v>
      </c>
      <c r="I6" s="6">
        <f t="shared" si="1"/>
        <v>503</v>
      </c>
      <c r="J6" t="s">
        <v>2795</v>
      </c>
      <c r="K6" t="s">
        <v>2796</v>
      </c>
      <c r="L6" s="50" t="str">
        <f t="shared" si="2"/>
        <v>5|1|APE|Praha 5</v>
      </c>
      <c r="N6" s="64" t="s">
        <v>4017</v>
      </c>
    </row>
    <row r="7" spans="1:14">
      <c r="B7" s="1">
        <v>6</v>
      </c>
      <c r="C7" s="1">
        <v>503</v>
      </c>
      <c r="D7" s="1" t="s">
        <v>2887</v>
      </c>
      <c r="E7" s="50" t="str">
        <f t="shared" si="0"/>
        <v>6|503|Eastern Bohemia (Vychodocesky kraj)</v>
      </c>
      <c r="G7" s="6">
        <v>6</v>
      </c>
      <c r="H7" s="6">
        <v>1</v>
      </c>
      <c r="I7" s="6">
        <f t="shared" si="1"/>
        <v>503</v>
      </c>
      <c r="J7" t="s">
        <v>2797</v>
      </c>
      <c r="K7" t="s">
        <v>2798</v>
      </c>
      <c r="L7" s="50" t="str">
        <f t="shared" si="2"/>
        <v>6|1|APF|Praha 6</v>
      </c>
      <c r="N7" s="63" t="s">
        <v>1230</v>
      </c>
    </row>
    <row r="8" spans="1:14">
      <c r="B8" s="1">
        <v>7</v>
      </c>
      <c r="C8" s="1">
        <v>503</v>
      </c>
      <c r="D8" s="1" t="s">
        <v>3193</v>
      </c>
      <c r="E8" s="50" t="str">
        <f t="shared" si="0"/>
        <v>7|503|Southern Moravia (Jihomoravsky kraj)</v>
      </c>
      <c r="G8" s="6">
        <v>7</v>
      </c>
      <c r="H8" s="6">
        <v>1</v>
      </c>
      <c r="I8" s="6">
        <f t="shared" si="1"/>
        <v>503</v>
      </c>
      <c r="J8" t="s">
        <v>2799</v>
      </c>
      <c r="K8" t="s">
        <v>2800</v>
      </c>
      <c r="L8" s="50" t="str">
        <f t="shared" si="2"/>
        <v>7|1|APG|Praha 7</v>
      </c>
    </row>
    <row r="9" spans="1:14">
      <c r="B9" s="1">
        <v>8</v>
      </c>
      <c r="C9" s="1">
        <v>503</v>
      </c>
      <c r="D9" s="1" t="s">
        <v>2938</v>
      </c>
      <c r="E9" s="50" t="str">
        <f t="shared" si="0"/>
        <v>8|503|Northern Moravia (Soveromoravsky kraj)</v>
      </c>
      <c r="G9" s="6">
        <v>8</v>
      </c>
      <c r="H9" s="6">
        <v>1</v>
      </c>
      <c r="I9" s="6">
        <f t="shared" si="1"/>
        <v>503</v>
      </c>
      <c r="J9" t="s">
        <v>2801</v>
      </c>
      <c r="K9" t="s">
        <v>2802</v>
      </c>
      <c r="L9" s="50" t="str">
        <f t="shared" si="2"/>
        <v>8|1|APH|Praha 8</v>
      </c>
      <c r="N9" s="63" t="s">
        <v>4018</v>
      </c>
    </row>
    <row r="10" spans="1:14">
      <c r="G10" s="6">
        <v>9</v>
      </c>
      <c r="H10" s="6">
        <v>1</v>
      </c>
      <c r="I10" s="6">
        <f t="shared" si="1"/>
        <v>503</v>
      </c>
      <c r="J10" t="s">
        <v>2803</v>
      </c>
      <c r="K10" t="s">
        <v>2804</v>
      </c>
      <c r="L10" s="50" t="str">
        <f t="shared" si="2"/>
        <v>9|1|API|Praha 9</v>
      </c>
      <c r="N10" s="63" t="s">
        <v>1226</v>
      </c>
    </row>
    <row r="11" spans="1:14">
      <c r="G11" s="6">
        <v>10</v>
      </c>
      <c r="H11" s="6">
        <v>1</v>
      </c>
      <c r="I11" s="6">
        <f t="shared" si="1"/>
        <v>503</v>
      </c>
      <c r="J11" t="s">
        <v>2805</v>
      </c>
      <c r="K11" t="s">
        <v>2806</v>
      </c>
      <c r="L11" s="50" t="str">
        <f t="shared" si="2"/>
        <v>10|1|APJ|Praha 10</v>
      </c>
      <c r="N11" s="64" t="s">
        <v>4019</v>
      </c>
    </row>
    <row r="12" spans="1:14">
      <c r="G12" s="6">
        <v>11</v>
      </c>
      <c r="H12" s="6">
        <v>2</v>
      </c>
      <c r="I12" s="6">
        <f t="shared" si="1"/>
        <v>503</v>
      </c>
      <c r="J12" t="s">
        <v>2807</v>
      </c>
      <c r="K12" t="s">
        <v>2808</v>
      </c>
      <c r="L12" s="50" t="str">
        <f t="shared" si="2"/>
        <v>11|2|BBN|Benesov</v>
      </c>
      <c r="N12" s="64" t="s">
        <v>4020</v>
      </c>
    </row>
    <row r="13" spans="1:14">
      <c r="G13" s="6">
        <v>12</v>
      </c>
      <c r="H13" s="6">
        <v>2</v>
      </c>
      <c r="I13" s="6">
        <f t="shared" si="1"/>
        <v>503</v>
      </c>
      <c r="J13" t="s">
        <v>2809</v>
      </c>
      <c r="K13" t="s">
        <v>2810</v>
      </c>
      <c r="L13" s="50" t="str">
        <f t="shared" si="2"/>
        <v>12|2|BBE|Beroun</v>
      </c>
      <c r="N13" s="64" t="s">
        <v>2961</v>
      </c>
    </row>
    <row r="14" spans="1:14">
      <c r="B14" s="78"/>
      <c r="C14" s="78"/>
      <c r="D14" s="78"/>
      <c r="E14" s="80"/>
      <c r="G14" s="6">
        <v>13</v>
      </c>
      <c r="H14" s="6">
        <v>2</v>
      </c>
      <c r="I14" s="6">
        <f t="shared" si="1"/>
        <v>503</v>
      </c>
      <c r="J14" t="s">
        <v>2811</v>
      </c>
      <c r="K14" t="s">
        <v>2812</v>
      </c>
      <c r="L14" s="50" t="str">
        <f t="shared" si="2"/>
        <v>13|2|BKD|Kladno</v>
      </c>
      <c r="N14" s="64" t="s">
        <v>3356</v>
      </c>
    </row>
    <row r="15" spans="1:14">
      <c r="B15" s="78"/>
      <c r="C15" s="78"/>
      <c r="D15" s="78"/>
      <c r="E15" s="80"/>
      <c r="G15" s="6">
        <v>14</v>
      </c>
      <c r="H15" s="6">
        <v>2</v>
      </c>
      <c r="I15" s="6">
        <f t="shared" si="1"/>
        <v>503</v>
      </c>
      <c r="J15" t="s">
        <v>2813</v>
      </c>
      <c r="K15" t="s">
        <v>2814</v>
      </c>
      <c r="L15" s="50" t="str">
        <f t="shared" si="2"/>
        <v>14|2|BKO|Kolin</v>
      </c>
      <c r="N15" s="64" t="s">
        <v>4021</v>
      </c>
    </row>
    <row r="16" spans="1:14">
      <c r="B16" s="78"/>
      <c r="C16" s="78"/>
      <c r="D16" s="78"/>
      <c r="E16" s="80"/>
      <c r="G16" s="6">
        <v>15</v>
      </c>
      <c r="H16" s="6">
        <v>2</v>
      </c>
      <c r="I16" s="6">
        <f t="shared" si="1"/>
        <v>503</v>
      </c>
      <c r="J16" t="s">
        <v>2815</v>
      </c>
      <c r="K16" t="s">
        <v>2816</v>
      </c>
      <c r="L16" s="50" t="str">
        <f t="shared" si="2"/>
        <v>15|2|BKH|Kutna Hora</v>
      </c>
      <c r="N16" s="63" t="s">
        <v>1230</v>
      </c>
    </row>
    <row r="17" spans="2:12">
      <c r="B17" s="78"/>
      <c r="C17" s="78"/>
      <c r="D17" s="78"/>
      <c r="E17" s="80"/>
      <c r="G17" s="6">
        <v>16</v>
      </c>
      <c r="H17" s="6">
        <v>2</v>
      </c>
      <c r="I17" s="6">
        <f t="shared" si="1"/>
        <v>503</v>
      </c>
      <c r="J17" t="s">
        <v>2817</v>
      </c>
      <c r="K17" t="s">
        <v>2818</v>
      </c>
      <c r="L17" s="50" t="str">
        <f t="shared" si="2"/>
        <v>16|2|BME|Melnik</v>
      </c>
    </row>
    <row r="18" spans="2:12">
      <c r="B18" s="78"/>
      <c r="C18" s="78"/>
      <c r="D18" s="78"/>
      <c r="E18" s="80"/>
      <c r="G18" s="6">
        <v>17</v>
      </c>
      <c r="H18" s="6">
        <v>2</v>
      </c>
      <c r="I18" s="6">
        <f t="shared" si="1"/>
        <v>503</v>
      </c>
      <c r="J18" t="s">
        <v>2819</v>
      </c>
      <c r="K18" t="s">
        <v>2820</v>
      </c>
      <c r="L18" s="50" t="str">
        <f t="shared" si="2"/>
        <v>17|2|BMB|Mlada Boleslav</v>
      </c>
    </row>
    <row r="19" spans="2:12">
      <c r="B19" s="78"/>
      <c r="C19" s="78"/>
      <c r="D19" s="78"/>
      <c r="E19" s="80"/>
      <c r="G19" s="6">
        <v>18</v>
      </c>
      <c r="H19" s="6">
        <v>2</v>
      </c>
      <c r="I19" s="6">
        <f t="shared" si="1"/>
        <v>503</v>
      </c>
      <c r="J19" t="s">
        <v>2821</v>
      </c>
      <c r="K19" t="s">
        <v>2822</v>
      </c>
      <c r="L19" s="50" t="str">
        <f t="shared" si="2"/>
        <v>18|2|BNY|Nymburk</v>
      </c>
    </row>
    <row r="20" spans="2:12">
      <c r="B20" s="78"/>
      <c r="C20" s="78"/>
      <c r="D20" s="78"/>
      <c r="E20" s="80"/>
      <c r="G20" s="6">
        <v>19</v>
      </c>
      <c r="H20" s="6">
        <v>2</v>
      </c>
      <c r="I20" s="6">
        <f t="shared" si="1"/>
        <v>503</v>
      </c>
      <c r="J20" t="s">
        <v>2823</v>
      </c>
      <c r="K20" t="s">
        <v>2824</v>
      </c>
      <c r="L20" s="50" t="str">
        <f t="shared" si="2"/>
        <v>19|2|BPZ|Praha zapad</v>
      </c>
    </row>
    <row r="21" spans="2:12">
      <c r="B21" s="78"/>
      <c r="C21" s="78"/>
      <c r="D21" s="78"/>
      <c r="E21" s="80"/>
      <c r="G21" s="6">
        <v>20</v>
      </c>
      <c r="H21" s="6">
        <v>2</v>
      </c>
      <c r="I21" s="6">
        <f t="shared" si="1"/>
        <v>503</v>
      </c>
      <c r="J21" t="s">
        <v>2825</v>
      </c>
      <c r="K21" t="s">
        <v>2826</v>
      </c>
      <c r="L21" s="50" t="str">
        <f t="shared" si="2"/>
        <v>20|2|BPV|Praha vychod</v>
      </c>
    </row>
    <row r="22" spans="2:12">
      <c r="B22" s="78"/>
      <c r="C22" s="78"/>
      <c r="D22" s="78"/>
      <c r="E22" s="80"/>
      <c r="G22" s="6">
        <v>21</v>
      </c>
      <c r="H22" s="6">
        <v>2</v>
      </c>
      <c r="I22" s="6">
        <f t="shared" si="1"/>
        <v>503</v>
      </c>
      <c r="J22" t="s">
        <v>2827</v>
      </c>
      <c r="K22" t="s">
        <v>2828</v>
      </c>
      <c r="L22" s="50" t="str">
        <f t="shared" si="2"/>
        <v>21|2|BPB|Pribram</v>
      </c>
    </row>
    <row r="23" spans="2:12">
      <c r="B23" s="78"/>
      <c r="C23" s="78"/>
      <c r="D23" s="78"/>
      <c r="E23" s="80"/>
      <c r="G23" s="6">
        <v>22</v>
      </c>
      <c r="H23" s="6">
        <v>2</v>
      </c>
      <c r="I23" s="6">
        <f t="shared" si="1"/>
        <v>503</v>
      </c>
      <c r="J23" t="s">
        <v>2829</v>
      </c>
      <c r="K23" t="s">
        <v>2830</v>
      </c>
      <c r="L23" s="50" t="str">
        <f t="shared" si="2"/>
        <v>22|2|BRA|Rakovnik</v>
      </c>
    </row>
    <row r="24" spans="2:12">
      <c r="B24" s="78"/>
      <c r="C24" s="78"/>
      <c r="D24" s="78"/>
      <c r="E24" s="80"/>
      <c r="G24" s="6">
        <v>23</v>
      </c>
      <c r="H24" s="6">
        <v>3</v>
      </c>
      <c r="I24" s="6">
        <f t="shared" si="1"/>
        <v>503</v>
      </c>
      <c r="J24" t="s">
        <v>2831</v>
      </c>
      <c r="K24" t="s">
        <v>2832</v>
      </c>
      <c r="L24" s="50" t="str">
        <f t="shared" si="2"/>
        <v>23|3|CBU|Ceske Budejovice</v>
      </c>
    </row>
    <row r="25" spans="2:12">
      <c r="B25" s="78"/>
      <c r="C25" s="78"/>
      <c r="D25" s="78"/>
      <c r="E25" s="79"/>
      <c r="G25" s="6">
        <v>24</v>
      </c>
      <c r="H25" s="6">
        <v>3</v>
      </c>
      <c r="I25" s="6">
        <f t="shared" si="1"/>
        <v>503</v>
      </c>
      <c r="J25" t="s">
        <v>2833</v>
      </c>
      <c r="K25" t="s">
        <v>2834</v>
      </c>
      <c r="L25" s="50" t="str">
        <f t="shared" si="2"/>
        <v>24|3|CCK|Cesky Krumlov</v>
      </c>
    </row>
    <row r="26" spans="2:12">
      <c r="B26" s="78"/>
      <c r="C26" s="78"/>
      <c r="D26" s="78"/>
      <c r="E26" s="80"/>
      <c r="G26" s="6">
        <v>25</v>
      </c>
      <c r="H26" s="6">
        <v>3</v>
      </c>
      <c r="I26" s="6">
        <f t="shared" si="1"/>
        <v>503</v>
      </c>
      <c r="J26" t="s">
        <v>2835</v>
      </c>
      <c r="K26" t="s">
        <v>2836</v>
      </c>
      <c r="L26" s="50" t="str">
        <f t="shared" si="2"/>
        <v>25|3|CJH|Jindrichuv Hradec</v>
      </c>
    </row>
    <row r="27" spans="2:12">
      <c r="B27" s="78"/>
      <c r="C27" s="78"/>
      <c r="D27" s="78"/>
      <c r="E27" s="80"/>
      <c r="G27" s="6">
        <v>26</v>
      </c>
      <c r="H27" s="6">
        <v>3</v>
      </c>
      <c r="I27" s="6">
        <f t="shared" si="1"/>
        <v>503</v>
      </c>
      <c r="J27" t="s">
        <v>2837</v>
      </c>
      <c r="K27" t="s">
        <v>2838</v>
      </c>
      <c r="L27" s="50" t="str">
        <f t="shared" si="2"/>
        <v>26|3|CPE|Pelhrimov</v>
      </c>
    </row>
    <row r="28" spans="2:12">
      <c r="B28" s="78"/>
      <c r="C28" s="78"/>
      <c r="D28" s="78"/>
      <c r="E28" s="80"/>
      <c r="G28" s="6">
        <v>27</v>
      </c>
      <c r="H28" s="6">
        <v>3</v>
      </c>
      <c r="I28" s="6">
        <f t="shared" si="1"/>
        <v>503</v>
      </c>
      <c r="J28" t="s">
        <v>2839</v>
      </c>
      <c r="K28" t="s">
        <v>2840</v>
      </c>
      <c r="L28" s="50" t="str">
        <f t="shared" si="2"/>
        <v>27|3|CPI|Pisek</v>
      </c>
    </row>
    <row r="29" spans="2:12">
      <c r="B29" s="78"/>
      <c r="C29" s="78"/>
      <c r="D29" s="78"/>
      <c r="E29" s="80"/>
      <c r="G29" s="6">
        <v>28</v>
      </c>
      <c r="H29" s="6">
        <v>3</v>
      </c>
      <c r="I29" s="6">
        <f t="shared" si="1"/>
        <v>503</v>
      </c>
      <c r="J29" t="s">
        <v>2841</v>
      </c>
      <c r="K29" t="s">
        <v>2842</v>
      </c>
      <c r="L29" s="50" t="str">
        <f t="shared" si="2"/>
        <v>28|3|CPR|Prachatice</v>
      </c>
    </row>
    <row r="30" spans="2:12">
      <c r="B30" s="78"/>
      <c r="C30" s="78"/>
      <c r="D30" s="78"/>
      <c r="E30" s="80"/>
      <c r="G30" s="6">
        <v>29</v>
      </c>
      <c r="H30" s="6">
        <v>3</v>
      </c>
      <c r="I30" s="6">
        <f t="shared" si="1"/>
        <v>503</v>
      </c>
      <c r="J30" t="s">
        <v>2843</v>
      </c>
      <c r="K30" t="s">
        <v>2844</v>
      </c>
      <c r="L30" s="50" t="str">
        <f t="shared" si="2"/>
        <v>29|3|CST|Strakonice</v>
      </c>
    </row>
    <row r="31" spans="2:12">
      <c r="B31" s="78"/>
      <c r="C31" s="78"/>
      <c r="D31" s="78"/>
      <c r="E31" s="80"/>
      <c r="G31" s="6">
        <v>30</v>
      </c>
      <c r="H31" s="6">
        <v>3</v>
      </c>
      <c r="I31" s="6">
        <f t="shared" si="1"/>
        <v>503</v>
      </c>
      <c r="J31" t="s">
        <v>2845</v>
      </c>
      <c r="K31" t="s">
        <v>2846</v>
      </c>
      <c r="L31" s="50" t="str">
        <f t="shared" si="2"/>
        <v>30|3|CTA|Tabor</v>
      </c>
    </row>
    <row r="32" spans="2:12">
      <c r="B32" s="78"/>
      <c r="C32" s="78"/>
      <c r="D32" s="78"/>
      <c r="E32" s="79"/>
      <c r="G32" s="6">
        <v>31</v>
      </c>
      <c r="H32" s="6">
        <v>4</v>
      </c>
      <c r="I32" s="6">
        <f t="shared" si="1"/>
        <v>503</v>
      </c>
      <c r="J32" t="s">
        <v>2847</v>
      </c>
      <c r="K32" t="s">
        <v>2848</v>
      </c>
      <c r="L32" s="50" t="str">
        <f t="shared" si="2"/>
        <v>31|4|DDO|Domazlice</v>
      </c>
    </row>
    <row r="33" spans="2:12">
      <c r="B33" s="78"/>
      <c r="C33" s="78"/>
      <c r="D33" s="78"/>
      <c r="E33" s="80"/>
      <c r="G33" s="6">
        <v>32</v>
      </c>
      <c r="H33" s="6">
        <v>4</v>
      </c>
      <c r="I33" s="6">
        <f t="shared" si="1"/>
        <v>503</v>
      </c>
      <c r="J33" t="s">
        <v>2849</v>
      </c>
      <c r="K33" t="s">
        <v>2850</v>
      </c>
      <c r="L33" s="50" t="str">
        <f t="shared" si="2"/>
        <v>32|4|DCH|Cheb</v>
      </c>
    </row>
    <row r="34" spans="2:12">
      <c r="B34" s="78"/>
      <c r="C34" s="78"/>
      <c r="D34" s="78"/>
      <c r="E34" s="80"/>
      <c r="G34" s="6">
        <v>33</v>
      </c>
      <c r="H34" s="6">
        <v>4</v>
      </c>
      <c r="I34" s="6">
        <f t="shared" si="1"/>
        <v>503</v>
      </c>
      <c r="J34" t="s">
        <v>2851</v>
      </c>
      <c r="K34" t="s">
        <v>2852</v>
      </c>
      <c r="L34" s="50" t="str">
        <f t="shared" si="2"/>
        <v>33|4|DKV|Karlovy Vary</v>
      </c>
    </row>
    <row r="35" spans="2:12">
      <c r="B35" s="78"/>
      <c r="C35" s="78"/>
      <c r="D35" s="78"/>
      <c r="E35" s="80"/>
      <c r="G35" s="6">
        <v>34</v>
      </c>
      <c r="H35" s="6">
        <v>4</v>
      </c>
      <c r="I35" s="6">
        <f t="shared" si="1"/>
        <v>503</v>
      </c>
      <c r="J35" t="s">
        <v>2853</v>
      </c>
      <c r="K35" t="s">
        <v>2854</v>
      </c>
      <c r="L35" s="50" t="str">
        <f t="shared" si="2"/>
        <v>34|4|DKL|Klatovy</v>
      </c>
    </row>
    <row r="36" spans="2:12">
      <c r="B36" s="78"/>
      <c r="C36" s="78"/>
      <c r="D36" s="78"/>
      <c r="E36" s="80"/>
      <c r="G36" s="6">
        <v>35</v>
      </c>
      <c r="H36" s="6">
        <v>4</v>
      </c>
      <c r="I36" s="6">
        <f t="shared" si="1"/>
        <v>503</v>
      </c>
      <c r="J36" t="s">
        <v>2855</v>
      </c>
      <c r="K36" t="s">
        <v>2856</v>
      </c>
      <c r="L36" s="50" t="str">
        <f t="shared" si="2"/>
        <v>35|4|DPM|Plzen mesto</v>
      </c>
    </row>
    <row r="37" spans="2:12">
      <c r="B37" s="78"/>
      <c r="C37" s="78"/>
      <c r="D37" s="78"/>
      <c r="E37" s="80"/>
      <c r="G37" s="6">
        <v>36</v>
      </c>
      <c r="H37" s="6">
        <v>4</v>
      </c>
      <c r="I37" s="6">
        <f t="shared" si="1"/>
        <v>503</v>
      </c>
      <c r="J37" t="s">
        <v>2857</v>
      </c>
      <c r="K37" t="s">
        <v>2858</v>
      </c>
      <c r="L37" s="50" t="str">
        <f t="shared" si="2"/>
        <v>36|4|DPJ|Plzen jih</v>
      </c>
    </row>
    <row r="38" spans="2:12">
      <c r="B38" s="78"/>
      <c r="C38" s="78"/>
      <c r="D38" s="78"/>
      <c r="E38" s="80"/>
      <c r="G38" s="6">
        <v>37</v>
      </c>
      <c r="H38" s="6">
        <v>4</v>
      </c>
      <c r="I38" s="6">
        <f t="shared" si="1"/>
        <v>503</v>
      </c>
      <c r="J38" t="s">
        <v>2859</v>
      </c>
      <c r="K38" t="s">
        <v>2860</v>
      </c>
      <c r="L38" s="50" t="str">
        <f t="shared" si="2"/>
        <v>37|4|DPS|Plzen sever</v>
      </c>
    </row>
    <row r="39" spans="2:12">
      <c r="B39" s="78"/>
      <c r="C39" s="78"/>
      <c r="D39" s="78"/>
      <c r="E39" s="80"/>
      <c r="G39" s="6">
        <v>38</v>
      </c>
      <c r="H39" s="6">
        <v>4</v>
      </c>
      <c r="I39" s="6">
        <f t="shared" si="1"/>
        <v>503</v>
      </c>
      <c r="J39" t="s">
        <v>1177</v>
      </c>
      <c r="K39" t="s">
        <v>2861</v>
      </c>
      <c r="L39" s="50" t="str">
        <f t="shared" si="2"/>
        <v>38|4|DRO|Rokycany</v>
      </c>
    </row>
    <row r="40" spans="2:12">
      <c r="B40" s="78"/>
      <c r="C40" s="78"/>
      <c r="D40" s="78"/>
      <c r="E40" s="80"/>
      <c r="G40" s="6">
        <v>39</v>
      </c>
      <c r="H40" s="6">
        <v>4</v>
      </c>
      <c r="I40" s="6">
        <f t="shared" si="1"/>
        <v>503</v>
      </c>
      <c r="J40" t="s">
        <v>2862</v>
      </c>
      <c r="K40" t="s">
        <v>2863</v>
      </c>
      <c r="L40" s="50" t="str">
        <f t="shared" si="2"/>
        <v>39|4|DSO|Sokolov</v>
      </c>
    </row>
    <row r="41" spans="2:12">
      <c r="B41" s="78"/>
      <c r="C41" s="78"/>
      <c r="D41" s="78"/>
      <c r="E41" s="79"/>
      <c r="G41" s="6">
        <v>40</v>
      </c>
      <c r="H41" s="6">
        <v>4</v>
      </c>
      <c r="I41" s="6">
        <f t="shared" si="1"/>
        <v>503</v>
      </c>
      <c r="J41" t="s">
        <v>2864</v>
      </c>
      <c r="K41" t="s">
        <v>2865</v>
      </c>
      <c r="L41" s="50" t="str">
        <f t="shared" si="2"/>
        <v>40|4|DTA|Tachov</v>
      </c>
    </row>
    <row r="42" spans="2:12">
      <c r="B42" s="78"/>
      <c r="C42" s="78"/>
      <c r="D42" s="78"/>
      <c r="E42" s="79"/>
      <c r="G42" s="6">
        <v>41</v>
      </c>
      <c r="H42" s="6">
        <v>5</v>
      </c>
      <c r="I42" s="6">
        <f t="shared" si="1"/>
        <v>503</v>
      </c>
      <c r="J42" t="s">
        <v>2867</v>
      </c>
      <c r="K42" t="s">
        <v>2868</v>
      </c>
      <c r="L42" s="50" t="str">
        <f t="shared" si="2"/>
        <v>41|5|ECL|Ceska Lipa</v>
      </c>
    </row>
    <row r="43" spans="2:12">
      <c r="B43" s="78"/>
      <c r="C43" s="78"/>
      <c r="D43" s="78"/>
      <c r="E43" s="80"/>
      <c r="G43" s="6">
        <v>42</v>
      </c>
      <c r="H43" s="6">
        <v>5</v>
      </c>
      <c r="I43" s="6">
        <f t="shared" si="1"/>
        <v>503</v>
      </c>
      <c r="J43" t="s">
        <v>2869</v>
      </c>
      <c r="K43" t="s">
        <v>2870</v>
      </c>
      <c r="L43" s="50" t="str">
        <f t="shared" si="2"/>
        <v>42|5|EDE|Decin</v>
      </c>
    </row>
    <row r="44" spans="2:12">
      <c r="B44" s="78"/>
      <c r="C44" s="78"/>
      <c r="D44" s="78"/>
      <c r="E44" s="79"/>
      <c r="G44" s="6">
        <v>43</v>
      </c>
      <c r="H44" s="6">
        <v>5</v>
      </c>
      <c r="I44" s="6">
        <f t="shared" si="1"/>
        <v>503</v>
      </c>
      <c r="J44" t="s">
        <v>2871</v>
      </c>
      <c r="K44" t="s">
        <v>2872</v>
      </c>
      <c r="L44" s="50" t="str">
        <f t="shared" si="2"/>
        <v>43|5|ECH|Chomutov</v>
      </c>
    </row>
    <row r="45" spans="2:12">
      <c r="B45" s="78"/>
      <c r="C45" s="78"/>
      <c r="D45" s="78"/>
      <c r="E45" s="80"/>
      <c r="G45" s="6">
        <v>44</v>
      </c>
      <c r="H45" s="6">
        <v>5</v>
      </c>
      <c r="I45" s="6">
        <f t="shared" si="1"/>
        <v>503</v>
      </c>
      <c r="J45" t="s">
        <v>2873</v>
      </c>
      <c r="K45" t="s">
        <v>2874</v>
      </c>
      <c r="L45" s="50" t="str">
        <f t="shared" si="2"/>
        <v>44|5|EJA|Jablonec n. Nisou</v>
      </c>
    </row>
    <row r="46" spans="2:12">
      <c r="B46" s="78"/>
      <c r="C46" s="78"/>
      <c r="D46" s="78"/>
      <c r="E46" s="80"/>
      <c r="G46" s="6">
        <v>45</v>
      </c>
      <c r="H46" s="6">
        <v>5</v>
      </c>
      <c r="I46" s="6">
        <f t="shared" si="1"/>
        <v>503</v>
      </c>
      <c r="J46" t="s">
        <v>2875</v>
      </c>
      <c r="K46" t="s">
        <v>2876</v>
      </c>
      <c r="L46" s="50" t="str">
        <f t="shared" si="2"/>
        <v>45|5|ELI|Liberec</v>
      </c>
    </row>
    <row r="47" spans="2:12">
      <c r="B47" s="78"/>
      <c r="C47" s="78"/>
      <c r="D47" s="78"/>
      <c r="E47" s="80"/>
      <c r="G47" s="6">
        <v>46</v>
      </c>
      <c r="H47" s="6">
        <v>5</v>
      </c>
      <c r="I47" s="6">
        <f t="shared" si="1"/>
        <v>503</v>
      </c>
      <c r="J47" t="s">
        <v>2877</v>
      </c>
      <c r="K47" t="s">
        <v>2878</v>
      </c>
      <c r="L47" s="50" t="str">
        <f t="shared" si="2"/>
        <v>46|5|ELT|Litomerice</v>
      </c>
    </row>
    <row r="48" spans="2:12">
      <c r="B48" s="78"/>
      <c r="C48" s="78"/>
      <c r="D48" s="78"/>
      <c r="E48" s="80"/>
      <c r="G48" s="6">
        <v>47</v>
      </c>
      <c r="H48" s="6">
        <v>5</v>
      </c>
      <c r="I48" s="6">
        <f t="shared" si="1"/>
        <v>503</v>
      </c>
      <c r="J48" t="s">
        <v>2879</v>
      </c>
      <c r="K48" t="s">
        <v>2880</v>
      </c>
      <c r="L48" s="50" t="str">
        <f t="shared" si="2"/>
        <v>47|5|ELO|Louny</v>
      </c>
    </row>
    <row r="49" spans="2:12">
      <c r="B49" s="78"/>
      <c r="C49" s="78"/>
      <c r="D49" s="78"/>
      <c r="E49" s="80"/>
      <c r="G49" s="6">
        <v>48</v>
      </c>
      <c r="H49" s="6">
        <v>5</v>
      </c>
      <c r="I49" s="6">
        <f t="shared" si="1"/>
        <v>503</v>
      </c>
      <c r="J49" t="s">
        <v>2881</v>
      </c>
      <c r="K49" t="s">
        <v>2882</v>
      </c>
      <c r="L49" s="50" t="str">
        <f t="shared" si="2"/>
        <v>48|5|EMO|Most</v>
      </c>
    </row>
    <row r="50" spans="2:12">
      <c r="B50" s="78"/>
      <c r="C50" s="78"/>
      <c r="D50" s="78"/>
      <c r="E50" s="80"/>
      <c r="G50" s="6">
        <v>49</v>
      </c>
      <c r="H50" s="6">
        <v>5</v>
      </c>
      <c r="I50" s="6">
        <f t="shared" si="1"/>
        <v>503</v>
      </c>
      <c r="J50" t="s">
        <v>2883</v>
      </c>
      <c r="K50" t="s">
        <v>2884</v>
      </c>
      <c r="L50" s="50" t="str">
        <f t="shared" si="2"/>
        <v>49|5|ETE|Teplice</v>
      </c>
    </row>
    <row r="51" spans="2:12">
      <c r="B51" s="78"/>
      <c r="C51" s="78"/>
      <c r="D51" s="78"/>
      <c r="E51" s="80"/>
      <c r="G51" s="6">
        <v>50</v>
      </c>
      <c r="H51" s="6">
        <v>5</v>
      </c>
      <c r="I51" s="6">
        <f t="shared" si="1"/>
        <v>503</v>
      </c>
      <c r="J51" t="s">
        <v>2885</v>
      </c>
      <c r="K51" t="s">
        <v>2886</v>
      </c>
      <c r="L51" s="50" t="str">
        <f t="shared" si="2"/>
        <v>50|5|EUL|Usti nad Labem</v>
      </c>
    </row>
    <row r="52" spans="2:12">
      <c r="B52" s="78"/>
      <c r="C52" s="78"/>
      <c r="D52" s="78"/>
      <c r="E52" s="80"/>
      <c r="G52" s="6">
        <v>51</v>
      </c>
      <c r="H52" s="6">
        <v>6</v>
      </c>
      <c r="I52" s="6">
        <f t="shared" si="1"/>
        <v>503</v>
      </c>
      <c r="J52" t="s">
        <v>2888</v>
      </c>
      <c r="K52" t="s">
        <v>2889</v>
      </c>
      <c r="L52" s="50" t="str">
        <f t="shared" si="2"/>
        <v>51|6|FHB|Havlickuv Brod</v>
      </c>
    </row>
    <row r="53" spans="2:12">
      <c r="B53" s="78"/>
      <c r="C53" s="78"/>
      <c r="D53" s="78"/>
      <c r="E53" s="80"/>
      <c r="G53" s="6">
        <v>52</v>
      </c>
      <c r="H53" s="6">
        <v>6</v>
      </c>
      <c r="I53" s="6">
        <f t="shared" si="1"/>
        <v>503</v>
      </c>
      <c r="J53" t="s">
        <v>2890</v>
      </c>
      <c r="K53" t="s">
        <v>2891</v>
      </c>
      <c r="L53" s="50" t="str">
        <f t="shared" si="2"/>
        <v>52|6|FHK|Hradec Kralove</v>
      </c>
    </row>
    <row r="54" spans="2:12">
      <c r="B54" s="78"/>
      <c r="C54" s="78"/>
      <c r="D54" s="78"/>
      <c r="E54" s="80"/>
      <c r="G54" s="6">
        <v>53</v>
      </c>
      <c r="H54" s="6">
        <v>6</v>
      </c>
      <c r="I54" s="6">
        <f t="shared" si="1"/>
        <v>503</v>
      </c>
      <c r="J54" t="s">
        <v>2892</v>
      </c>
      <c r="K54" t="s">
        <v>2893</v>
      </c>
      <c r="L54" s="50" t="str">
        <f t="shared" si="2"/>
        <v>53|6|FCR|Chrudim</v>
      </c>
    </row>
    <row r="55" spans="2:12">
      <c r="B55" s="78"/>
      <c r="C55" s="78"/>
      <c r="D55" s="78"/>
      <c r="E55" s="80"/>
      <c r="G55" s="6">
        <v>54</v>
      </c>
      <c r="H55" s="6">
        <v>6</v>
      </c>
      <c r="I55" s="6">
        <f t="shared" si="1"/>
        <v>503</v>
      </c>
      <c r="J55" t="s">
        <v>2894</v>
      </c>
      <c r="K55" t="s">
        <v>2895</v>
      </c>
      <c r="L55" s="50" t="str">
        <f t="shared" si="2"/>
        <v>54|6|FJI|Jicin</v>
      </c>
    </row>
    <row r="56" spans="2:12">
      <c r="B56" s="78"/>
      <c r="C56" s="78"/>
      <c r="D56" s="78"/>
      <c r="E56" s="80"/>
      <c r="G56" s="6">
        <v>55</v>
      </c>
      <c r="H56" s="6">
        <v>6</v>
      </c>
      <c r="I56" s="6">
        <f t="shared" si="1"/>
        <v>503</v>
      </c>
      <c r="J56" t="s">
        <v>2896</v>
      </c>
      <c r="K56" t="s">
        <v>2897</v>
      </c>
      <c r="L56" s="50" t="str">
        <f t="shared" si="2"/>
        <v>55|6|FNA|Nachod</v>
      </c>
    </row>
    <row r="57" spans="2:12">
      <c r="B57" s="78"/>
      <c r="C57" s="78"/>
      <c r="D57" s="78"/>
      <c r="E57" s="80"/>
      <c r="G57" s="6">
        <v>56</v>
      </c>
      <c r="H57" s="6">
        <v>6</v>
      </c>
      <c r="I57" s="6">
        <f t="shared" si="1"/>
        <v>503</v>
      </c>
      <c r="J57" t="s">
        <v>2898</v>
      </c>
      <c r="K57" t="s">
        <v>2899</v>
      </c>
      <c r="L57" s="50" t="str">
        <f t="shared" si="2"/>
        <v>56|6|FPA|Pardubice</v>
      </c>
    </row>
    <row r="58" spans="2:12">
      <c r="B58" s="78"/>
      <c r="C58" s="78"/>
      <c r="D58" s="78"/>
      <c r="E58" s="80"/>
      <c r="G58" s="6">
        <v>57</v>
      </c>
      <c r="H58" s="6">
        <v>6</v>
      </c>
      <c r="I58" s="6">
        <f t="shared" si="1"/>
        <v>503</v>
      </c>
      <c r="J58" t="s">
        <v>2900</v>
      </c>
      <c r="K58" t="s">
        <v>2901</v>
      </c>
      <c r="L58" s="50" t="str">
        <f t="shared" si="2"/>
        <v>57|6|FRK|Rychn n. Kneznou</v>
      </c>
    </row>
    <row r="59" spans="2:12">
      <c r="B59" s="78"/>
      <c r="C59" s="78"/>
      <c r="D59" s="78"/>
      <c r="E59" s="80"/>
      <c r="G59" s="6">
        <v>58</v>
      </c>
      <c r="H59" s="6">
        <v>6</v>
      </c>
      <c r="I59" s="6">
        <f t="shared" si="1"/>
        <v>503</v>
      </c>
      <c r="J59" t="s">
        <v>2902</v>
      </c>
      <c r="K59" t="s">
        <v>2903</v>
      </c>
      <c r="L59" s="50" t="str">
        <f t="shared" si="2"/>
        <v>58|6|FSE|Semily</v>
      </c>
    </row>
    <row r="60" spans="2:12">
      <c r="B60" s="78"/>
      <c r="C60" s="78"/>
      <c r="D60" s="78"/>
      <c r="E60" s="80"/>
      <c r="G60" s="6">
        <v>59</v>
      </c>
      <c r="H60" s="6">
        <v>6</v>
      </c>
      <c r="I60" s="6">
        <f t="shared" si="1"/>
        <v>503</v>
      </c>
      <c r="J60" t="s">
        <v>2904</v>
      </c>
      <c r="K60" t="s">
        <v>2905</v>
      </c>
      <c r="L60" s="50" t="str">
        <f t="shared" si="2"/>
        <v>59|6|FSV|Svitavy</v>
      </c>
    </row>
    <row r="61" spans="2:12">
      <c r="B61" s="78"/>
      <c r="C61" s="78"/>
      <c r="D61" s="78"/>
      <c r="E61" s="80"/>
      <c r="G61" s="6">
        <v>60</v>
      </c>
      <c r="H61" s="6">
        <v>6</v>
      </c>
      <c r="I61" s="6">
        <f t="shared" si="1"/>
        <v>503</v>
      </c>
      <c r="J61" t="s">
        <v>2906</v>
      </c>
      <c r="K61" t="s">
        <v>2907</v>
      </c>
      <c r="L61" s="50" t="str">
        <f t="shared" si="2"/>
        <v>60|6|FTR|Trutnov</v>
      </c>
    </row>
    <row r="62" spans="2:12">
      <c r="B62" s="78"/>
      <c r="C62" s="78"/>
      <c r="D62" s="78"/>
      <c r="E62" s="80"/>
      <c r="G62" s="6">
        <v>61</v>
      </c>
      <c r="H62" s="6">
        <v>6</v>
      </c>
      <c r="I62" s="6">
        <f t="shared" si="1"/>
        <v>503</v>
      </c>
      <c r="J62" t="s">
        <v>2908</v>
      </c>
      <c r="K62" t="s">
        <v>2909</v>
      </c>
      <c r="L62" s="50" t="str">
        <f t="shared" si="2"/>
        <v>61|6|FUO|Usti nad Orlici</v>
      </c>
    </row>
    <row r="63" spans="2:12">
      <c r="B63" s="78"/>
      <c r="C63" s="78"/>
      <c r="D63" s="78"/>
      <c r="E63" s="80"/>
      <c r="G63" s="6">
        <v>62</v>
      </c>
      <c r="H63" s="6">
        <v>7</v>
      </c>
      <c r="I63" s="6">
        <f t="shared" si="1"/>
        <v>503</v>
      </c>
      <c r="J63" t="s">
        <v>2910</v>
      </c>
      <c r="K63" t="s">
        <v>2911</v>
      </c>
      <c r="L63" s="50" t="str">
        <f t="shared" si="2"/>
        <v>62|7|GBL|Blansko</v>
      </c>
    </row>
    <row r="64" spans="2:12">
      <c r="B64" s="78"/>
      <c r="C64" s="78"/>
      <c r="D64" s="78"/>
      <c r="E64" s="80"/>
      <c r="G64" s="6">
        <v>63</v>
      </c>
      <c r="H64" s="6">
        <v>7</v>
      </c>
      <c r="I64" s="6">
        <f t="shared" si="1"/>
        <v>503</v>
      </c>
      <c r="J64" t="s">
        <v>2912</v>
      </c>
      <c r="K64" t="s">
        <v>2913</v>
      </c>
      <c r="L64" s="50" t="str">
        <f t="shared" si="2"/>
        <v>63|7|GBM|Brno mesto</v>
      </c>
    </row>
    <row r="65" spans="2:12">
      <c r="B65" s="78"/>
      <c r="C65" s="78"/>
      <c r="D65" s="78"/>
      <c r="E65" s="80"/>
      <c r="G65" s="6">
        <v>64</v>
      </c>
      <c r="H65" s="6">
        <v>7</v>
      </c>
      <c r="I65" s="6">
        <f t="shared" si="1"/>
        <v>503</v>
      </c>
      <c r="J65" t="s">
        <v>2914</v>
      </c>
      <c r="K65" t="s">
        <v>2915</v>
      </c>
      <c r="L65" s="50" t="str">
        <f t="shared" si="2"/>
        <v>64|7|GBV|Brno venkov</v>
      </c>
    </row>
    <row r="66" spans="2:12">
      <c r="B66" s="78"/>
      <c r="C66" s="78"/>
      <c r="D66" s="78"/>
      <c r="E66" s="80"/>
      <c r="G66" s="6">
        <v>65</v>
      </c>
      <c r="H66" s="6">
        <v>7</v>
      </c>
      <c r="I66" s="6">
        <f t="shared" si="1"/>
        <v>503</v>
      </c>
      <c r="J66" t="s">
        <v>2916</v>
      </c>
      <c r="K66" t="s">
        <v>2917</v>
      </c>
      <c r="L66" s="50" t="str">
        <f t="shared" si="2"/>
        <v>65|7|GBR|Breclav</v>
      </c>
    </row>
    <row r="67" spans="2:12">
      <c r="B67" s="78"/>
      <c r="C67" s="78"/>
      <c r="D67" s="78"/>
      <c r="E67" s="80"/>
      <c r="G67" s="6">
        <v>66</v>
      </c>
      <c r="H67" s="6">
        <v>7</v>
      </c>
      <c r="I67" s="6">
        <f t="shared" ref="I67:I87" si="3">$C$2</f>
        <v>503</v>
      </c>
      <c r="J67" t="s">
        <v>2918</v>
      </c>
      <c r="K67" t="s">
        <v>2919</v>
      </c>
      <c r="L67" s="50" t="str">
        <f t="shared" ref="L67:L87" si="4">G67&amp;"|"&amp;H67&amp;"|"&amp;J67&amp;"|"&amp;K67</f>
        <v>66|7|GHO|Hodonin</v>
      </c>
    </row>
    <row r="68" spans="2:12">
      <c r="B68" s="78"/>
      <c r="C68" s="78"/>
      <c r="D68" s="78"/>
      <c r="E68" s="80"/>
      <c r="G68" s="6">
        <v>67</v>
      </c>
      <c r="H68" s="6">
        <v>7</v>
      </c>
      <c r="I68" s="6">
        <f t="shared" si="3"/>
        <v>503</v>
      </c>
      <c r="J68" t="s">
        <v>2920</v>
      </c>
      <c r="K68" t="s">
        <v>2921</v>
      </c>
      <c r="L68" s="50" t="str">
        <f t="shared" si="4"/>
        <v>67|7|GJI|Jihlava</v>
      </c>
    </row>
    <row r="69" spans="2:12">
      <c r="B69" s="78"/>
      <c r="C69" s="78"/>
      <c r="D69" s="78"/>
      <c r="E69" s="80"/>
      <c r="G69" s="6">
        <v>68</v>
      </c>
      <c r="H69" s="6">
        <v>7</v>
      </c>
      <c r="I69" s="6">
        <f t="shared" si="3"/>
        <v>503</v>
      </c>
      <c r="J69" t="s">
        <v>2922</v>
      </c>
      <c r="K69" t="s">
        <v>2923</v>
      </c>
      <c r="L69" s="50" t="str">
        <f t="shared" si="4"/>
        <v>68|7|GKR|Kromeriz</v>
      </c>
    </row>
    <row r="70" spans="2:12">
      <c r="B70" s="78"/>
      <c r="C70" s="78"/>
      <c r="D70" s="78"/>
      <c r="E70" s="80"/>
      <c r="G70" s="6">
        <v>69</v>
      </c>
      <c r="H70" s="6">
        <v>7</v>
      </c>
      <c r="I70" s="6">
        <f t="shared" si="3"/>
        <v>503</v>
      </c>
      <c r="J70" t="s">
        <v>2924</v>
      </c>
      <c r="K70" t="s">
        <v>2925</v>
      </c>
      <c r="L70" s="50" t="str">
        <f t="shared" si="4"/>
        <v>69|7|GPR|Prostejov</v>
      </c>
    </row>
    <row r="71" spans="2:12">
      <c r="B71" s="78"/>
      <c r="C71" s="78"/>
      <c r="D71" s="78"/>
      <c r="E71" s="80"/>
      <c r="G71" s="6">
        <v>70</v>
      </c>
      <c r="H71" s="6">
        <v>7</v>
      </c>
      <c r="I71" s="6">
        <f t="shared" si="3"/>
        <v>503</v>
      </c>
      <c r="J71" t="s">
        <v>2926</v>
      </c>
      <c r="K71" t="s">
        <v>2927</v>
      </c>
      <c r="L71" s="50" t="str">
        <f t="shared" si="4"/>
        <v>70|7|GTR|Trebic</v>
      </c>
    </row>
    <row r="72" spans="2:12">
      <c r="B72" s="78"/>
      <c r="C72" s="78"/>
      <c r="D72" s="78"/>
      <c r="E72" s="80"/>
      <c r="G72" s="6">
        <v>71</v>
      </c>
      <c r="H72" s="6">
        <v>7</v>
      </c>
      <c r="I72" s="6">
        <f t="shared" si="3"/>
        <v>503</v>
      </c>
      <c r="J72" t="s">
        <v>2928</v>
      </c>
      <c r="K72" t="s">
        <v>2929</v>
      </c>
      <c r="L72" s="50" t="str">
        <f t="shared" si="4"/>
        <v>71|7|GUH|Uherske Hradiste</v>
      </c>
    </row>
    <row r="73" spans="2:12">
      <c r="B73" s="78"/>
      <c r="C73" s="78"/>
      <c r="D73" s="78"/>
      <c r="E73" s="80"/>
      <c r="G73" s="6">
        <v>72</v>
      </c>
      <c r="H73" s="6">
        <v>7</v>
      </c>
      <c r="I73" s="6">
        <f t="shared" si="3"/>
        <v>503</v>
      </c>
      <c r="J73" t="s">
        <v>2930</v>
      </c>
      <c r="K73" t="s">
        <v>2931</v>
      </c>
      <c r="L73" s="50" t="str">
        <f t="shared" si="4"/>
        <v>72|7|GVY|Vyskov</v>
      </c>
    </row>
    <row r="74" spans="2:12">
      <c r="B74" s="78"/>
      <c r="C74" s="78"/>
      <c r="D74" s="78"/>
      <c r="E74" s="80"/>
      <c r="G74" s="6">
        <v>73</v>
      </c>
      <c r="H74" s="6">
        <v>7</v>
      </c>
      <c r="I74" s="6">
        <f t="shared" si="3"/>
        <v>503</v>
      </c>
      <c r="J74" t="s">
        <v>2932</v>
      </c>
      <c r="K74" t="s">
        <v>2933</v>
      </c>
      <c r="L74" s="50" t="str">
        <f t="shared" si="4"/>
        <v>73|7|GZL|Zlin</v>
      </c>
    </row>
    <row r="75" spans="2:12">
      <c r="B75" s="78"/>
      <c r="C75" s="78"/>
      <c r="D75" s="78"/>
      <c r="E75" s="80"/>
      <c r="G75" s="6">
        <v>74</v>
      </c>
      <c r="H75" s="6">
        <v>7</v>
      </c>
      <c r="I75" s="6">
        <f t="shared" si="3"/>
        <v>503</v>
      </c>
      <c r="J75" t="s">
        <v>2934</v>
      </c>
      <c r="K75" t="s">
        <v>2935</v>
      </c>
      <c r="L75" s="50" t="str">
        <f t="shared" si="4"/>
        <v>74|7|GZN|Znojmo</v>
      </c>
    </row>
    <row r="76" spans="2:12">
      <c r="B76" s="78"/>
      <c r="C76" s="78"/>
      <c r="D76" s="78"/>
      <c r="E76" s="80"/>
      <c r="G76" s="6">
        <v>75</v>
      </c>
      <c r="H76" s="6">
        <v>7</v>
      </c>
      <c r="I76" s="6">
        <f t="shared" si="3"/>
        <v>503</v>
      </c>
      <c r="J76" t="s">
        <v>2936</v>
      </c>
      <c r="K76" t="s">
        <v>2937</v>
      </c>
      <c r="L76" s="50" t="str">
        <f t="shared" si="4"/>
        <v>75|7|GZS|Zdar nad Sazavou</v>
      </c>
    </row>
    <row r="77" spans="2:12">
      <c r="B77" s="78"/>
      <c r="C77" s="78"/>
      <c r="D77" s="78"/>
      <c r="E77" s="80"/>
      <c r="G77" s="6">
        <v>76</v>
      </c>
      <c r="H77" s="6">
        <v>8</v>
      </c>
      <c r="I77" s="6">
        <f t="shared" si="3"/>
        <v>503</v>
      </c>
      <c r="J77" t="s">
        <v>2939</v>
      </c>
      <c r="K77" t="s">
        <v>2940</v>
      </c>
      <c r="L77" s="50" t="str">
        <f t="shared" si="4"/>
        <v>76|8|HBR|Bruntal</v>
      </c>
    </row>
    <row r="78" spans="2:12">
      <c r="B78" s="78"/>
      <c r="C78" s="78"/>
      <c r="D78" s="78"/>
      <c r="E78" s="80"/>
      <c r="G78" s="6">
        <v>77</v>
      </c>
      <c r="H78" s="6">
        <v>8</v>
      </c>
      <c r="I78" s="6">
        <f t="shared" si="3"/>
        <v>503</v>
      </c>
      <c r="J78" t="s">
        <v>2941</v>
      </c>
      <c r="K78" t="s">
        <v>2942</v>
      </c>
      <c r="L78" s="50" t="str">
        <f t="shared" si="4"/>
        <v>77|8|HFM|Frydek-Mistek</v>
      </c>
    </row>
    <row r="79" spans="2:12">
      <c r="B79" s="78"/>
      <c r="C79" s="78"/>
      <c r="D79" s="78"/>
      <c r="E79" s="80"/>
      <c r="G79" s="6">
        <v>78</v>
      </c>
      <c r="H79" s="6">
        <v>8</v>
      </c>
      <c r="I79" s="6">
        <f t="shared" si="3"/>
        <v>503</v>
      </c>
      <c r="J79" t="s">
        <v>2943</v>
      </c>
      <c r="K79" t="s">
        <v>2944</v>
      </c>
      <c r="L79" s="50" t="str">
        <f t="shared" si="4"/>
        <v>78|8|HJE|Jesenik</v>
      </c>
    </row>
    <row r="80" spans="2:12">
      <c r="B80" s="78"/>
      <c r="C80" s="78"/>
      <c r="D80" s="78"/>
      <c r="E80" s="80"/>
      <c r="G80" s="6">
        <v>79</v>
      </c>
      <c r="H80" s="6">
        <v>8</v>
      </c>
      <c r="I80" s="6">
        <f t="shared" si="3"/>
        <v>503</v>
      </c>
      <c r="J80" t="s">
        <v>2945</v>
      </c>
      <c r="K80" t="s">
        <v>2946</v>
      </c>
      <c r="L80" s="50" t="str">
        <f t="shared" si="4"/>
        <v>79|8|HKA|Karvina</v>
      </c>
    </row>
    <row r="81" spans="2:12">
      <c r="B81" s="78"/>
      <c r="C81" s="78"/>
      <c r="D81" s="78"/>
      <c r="E81" s="80"/>
      <c r="G81" s="6">
        <v>80</v>
      </c>
      <c r="H81" s="6">
        <v>8</v>
      </c>
      <c r="I81" s="6">
        <f t="shared" si="3"/>
        <v>503</v>
      </c>
      <c r="J81" t="s">
        <v>2947</v>
      </c>
      <c r="K81" t="s">
        <v>2948</v>
      </c>
      <c r="L81" s="50" t="str">
        <f t="shared" si="4"/>
        <v>80|8|HNJ|Novy Jicin</v>
      </c>
    </row>
    <row r="82" spans="2:12">
      <c r="B82" s="78"/>
      <c r="C82" s="78"/>
      <c r="D82" s="78"/>
      <c r="E82" s="80"/>
      <c r="G82" s="6">
        <v>81</v>
      </c>
      <c r="H82" s="6">
        <v>8</v>
      </c>
      <c r="I82" s="6">
        <f t="shared" si="3"/>
        <v>503</v>
      </c>
      <c r="J82" t="s">
        <v>2949</v>
      </c>
      <c r="K82" t="s">
        <v>2950</v>
      </c>
      <c r="L82" s="50" t="str">
        <f t="shared" si="4"/>
        <v>81|8|HOL|Olomouc</v>
      </c>
    </row>
    <row r="83" spans="2:12">
      <c r="B83" s="78"/>
      <c r="C83" s="78"/>
      <c r="D83" s="78"/>
      <c r="E83" s="80"/>
      <c r="G83" s="6">
        <v>82</v>
      </c>
      <c r="H83" s="6">
        <v>8</v>
      </c>
      <c r="I83" s="6">
        <f t="shared" si="3"/>
        <v>503</v>
      </c>
      <c r="J83" t="s">
        <v>2951</v>
      </c>
      <c r="K83" t="s">
        <v>2952</v>
      </c>
      <c r="L83" s="50" t="str">
        <f t="shared" si="4"/>
        <v>82|8|HOP|Opava</v>
      </c>
    </row>
    <row r="84" spans="2:12">
      <c r="B84" s="78"/>
      <c r="C84" s="78"/>
      <c r="D84" s="78"/>
      <c r="E84" s="80"/>
      <c r="G84" s="6">
        <v>83</v>
      </c>
      <c r="H84" s="6">
        <v>8</v>
      </c>
      <c r="I84" s="6">
        <f t="shared" si="3"/>
        <v>503</v>
      </c>
      <c r="J84" t="s">
        <v>2953</v>
      </c>
      <c r="K84" t="s">
        <v>2954</v>
      </c>
      <c r="L84" s="50" t="str">
        <f t="shared" si="4"/>
        <v>83|8|HOS|Ostrava</v>
      </c>
    </row>
    <row r="85" spans="2:12">
      <c r="B85" s="78"/>
      <c r="C85" s="78"/>
      <c r="D85" s="78"/>
      <c r="E85" s="80"/>
      <c r="G85" s="6">
        <v>84</v>
      </c>
      <c r="H85" s="6">
        <v>8</v>
      </c>
      <c r="I85" s="6">
        <f t="shared" si="3"/>
        <v>503</v>
      </c>
      <c r="J85" t="s">
        <v>2955</v>
      </c>
      <c r="K85" t="s">
        <v>2956</v>
      </c>
      <c r="L85" s="50" t="str">
        <f t="shared" si="4"/>
        <v>84|8|HPR|Prerov</v>
      </c>
    </row>
    <row r="86" spans="2:12">
      <c r="B86" s="78"/>
      <c r="C86" s="78"/>
      <c r="D86" s="78"/>
      <c r="E86" s="80"/>
      <c r="G86" s="6">
        <v>85</v>
      </c>
      <c r="H86" s="6">
        <v>8</v>
      </c>
      <c r="I86" s="6">
        <f t="shared" si="3"/>
        <v>503</v>
      </c>
      <c r="J86" t="s">
        <v>2957</v>
      </c>
      <c r="K86" t="s">
        <v>2958</v>
      </c>
      <c r="L86" s="50" t="str">
        <f t="shared" si="4"/>
        <v>85|8|HSU|Sumperk</v>
      </c>
    </row>
    <row r="87" spans="2:12">
      <c r="B87" s="78"/>
      <c r="C87" s="78"/>
      <c r="D87" s="78"/>
      <c r="E87" s="80"/>
      <c r="G87" s="6">
        <v>86</v>
      </c>
      <c r="H87" s="6">
        <v>8</v>
      </c>
      <c r="I87" s="6">
        <f t="shared" si="3"/>
        <v>503</v>
      </c>
      <c r="J87" t="s">
        <v>2959</v>
      </c>
      <c r="K87" t="s">
        <v>2960</v>
      </c>
      <c r="L87" s="50" t="str">
        <f t="shared" si="4"/>
        <v>86|8|HVS|Vsetin</v>
      </c>
    </row>
    <row r="88" spans="2:12">
      <c r="B88" s="78"/>
      <c r="C88" s="78"/>
      <c r="D88" s="78"/>
      <c r="E88" s="80"/>
    </row>
    <row r="89" spans="2:12">
      <c r="B89" s="78"/>
      <c r="C89" s="78"/>
      <c r="D89" s="78"/>
      <c r="E89" s="80"/>
    </row>
    <row r="90" spans="2:12">
      <c r="B90" s="78"/>
      <c r="C90" s="78"/>
      <c r="D90" s="78"/>
      <c r="E90" s="80"/>
    </row>
    <row r="91" spans="2:12">
      <c r="B91" s="78"/>
      <c r="C91" s="78"/>
      <c r="D91" s="78"/>
      <c r="E91" s="80"/>
    </row>
    <row r="92" spans="2:12">
      <c r="B92" s="78"/>
      <c r="C92" s="78"/>
      <c r="D92" s="78"/>
      <c r="E92" s="80"/>
    </row>
    <row r="93" spans="2:12">
      <c r="B93" s="78"/>
      <c r="C93" s="78"/>
      <c r="D93" s="78"/>
      <c r="E93" s="80"/>
    </row>
    <row r="94" spans="2:12">
      <c r="B94" s="78"/>
      <c r="C94" s="78"/>
      <c r="D94" s="78"/>
      <c r="E94" s="80"/>
    </row>
    <row r="95" spans="2:12">
      <c r="B95" s="78"/>
      <c r="C95" s="78"/>
      <c r="D95" s="78"/>
      <c r="E95" s="80"/>
    </row>
    <row r="96" spans="2:12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N127"/>
  <sheetViews>
    <sheetView workbookViewId="0"/>
  </sheetViews>
  <sheetFormatPr defaultRowHeight="15"/>
  <cols>
    <col min="1" max="1" width="22.85546875" bestFit="1" customWidth="1"/>
    <col min="2" max="2" width="16.5703125" style="1" hidden="1" customWidth="1"/>
    <col min="3" max="3" width="7.5703125" style="1" hidden="1" customWidth="1"/>
    <col min="4" max="4" width="35" style="97" hidden="1" customWidth="1"/>
    <col min="5" max="5" width="44" bestFit="1" customWidth="1"/>
    <col min="6" max="6" width="8" customWidth="1"/>
    <col min="7" max="7" width="21.140625" style="1" hidden="1" customWidth="1"/>
    <col min="8" max="9" width="17.7109375" style="1" hidden="1" customWidth="1"/>
    <col min="10" max="10" width="5.42578125" style="1" hidden="1" customWidth="1"/>
    <col min="11" max="11" width="18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95" t="s">
        <v>4036</v>
      </c>
      <c r="C1" s="95" t="s">
        <v>3276</v>
      </c>
      <c r="D1" s="96" t="s">
        <v>1233</v>
      </c>
      <c r="E1" s="36" t="str">
        <f>B1&amp;"|"&amp;C1&amp;"|"&amp;D1</f>
        <v>pas504_region_id|dxcc_code|region</v>
      </c>
      <c r="G1" s="118" t="s">
        <v>4037</v>
      </c>
      <c r="H1" s="118" t="s">
        <v>4036</v>
      </c>
      <c r="I1" s="118"/>
      <c r="J1" s="118" t="s">
        <v>404</v>
      </c>
      <c r="K1" s="118" t="s">
        <v>471</v>
      </c>
      <c r="L1" s="36" t="str">
        <f>G1&amp;"|"&amp;H1&amp;"|"&amp;J1&amp;"|"&amp;K1</f>
        <v>pas504_subdivision_id|pas504_region_id|code|subdivision</v>
      </c>
      <c r="N1" s="63" t="s">
        <v>4029</v>
      </c>
    </row>
    <row r="2" spans="1:14">
      <c r="A2" s="26" t="s">
        <v>4027</v>
      </c>
      <c r="B2" s="1">
        <v>1</v>
      </c>
      <c r="C2" s="1">
        <v>504</v>
      </c>
      <c r="D2" s="97" t="s">
        <v>3185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>
        <f>$C$2</f>
        <v>504</v>
      </c>
      <c r="J2" s="1" t="s">
        <v>2963</v>
      </c>
      <c r="K2" s="1" t="s">
        <v>2964</v>
      </c>
      <c r="L2" s="50" t="str">
        <f>G2&amp;"|"&amp;H2&amp;"|"&amp;J2&amp;"|"&amp;K2</f>
        <v>1|1|BAA|Bratislava 1</v>
      </c>
      <c r="N2" s="63" t="s">
        <v>1226</v>
      </c>
    </row>
    <row r="3" spans="1:14">
      <c r="A3" s="26" t="s">
        <v>4028</v>
      </c>
      <c r="B3" s="1">
        <v>2</v>
      </c>
      <c r="C3" s="1">
        <v>504</v>
      </c>
      <c r="D3" s="97" t="s">
        <v>3186</v>
      </c>
      <c r="E3" s="50" t="str">
        <f t="shared" si="0"/>
        <v>2|504|Trnava (Trnavsky kraj)</v>
      </c>
      <c r="G3" s="1">
        <v>2</v>
      </c>
      <c r="H3" s="1">
        <v>1</v>
      </c>
      <c r="I3" s="1">
        <f t="shared" ref="I3:I66" si="1">$C$2</f>
        <v>504</v>
      </c>
      <c r="J3" s="1" t="s">
        <v>2965</v>
      </c>
      <c r="K3" s="1" t="s">
        <v>2966</v>
      </c>
      <c r="L3" s="50" t="str">
        <f t="shared" ref="L3:L66" si="2">G3&amp;"|"&amp;H3&amp;"|"&amp;J3&amp;"|"&amp;K3</f>
        <v>2|1|BAB|Bratislava 2</v>
      </c>
      <c r="N3" s="64" t="s">
        <v>4030</v>
      </c>
    </row>
    <row r="4" spans="1:14">
      <c r="A4" s="94" t="s">
        <v>2962</v>
      </c>
      <c r="B4" s="1">
        <v>3</v>
      </c>
      <c r="C4" s="1">
        <v>504</v>
      </c>
      <c r="D4" s="97" t="s">
        <v>3183</v>
      </c>
      <c r="E4" s="50" t="str">
        <f t="shared" si="0"/>
        <v>3|504|Trencin (Trenciansky kraj)</v>
      </c>
      <c r="G4" s="1">
        <v>3</v>
      </c>
      <c r="H4" s="1">
        <v>1</v>
      </c>
      <c r="I4" s="1">
        <f t="shared" si="1"/>
        <v>504</v>
      </c>
      <c r="J4" s="1" t="s">
        <v>2967</v>
      </c>
      <c r="K4" s="1" t="s">
        <v>2968</v>
      </c>
      <c r="L4" s="50" t="str">
        <f t="shared" si="2"/>
        <v>3|1|BAC|Bratislava 3</v>
      </c>
      <c r="N4" s="64" t="s">
        <v>3278</v>
      </c>
    </row>
    <row r="5" spans="1:14">
      <c r="B5" s="1">
        <v>4</v>
      </c>
      <c r="C5" s="1">
        <v>504</v>
      </c>
      <c r="D5" s="97" t="s">
        <v>3009</v>
      </c>
      <c r="E5" s="50" t="str">
        <f t="shared" si="0"/>
        <v>4|504|Nitra (Nitrianaky kraj)</v>
      </c>
      <c r="G5" s="1">
        <v>4</v>
      </c>
      <c r="H5" s="1">
        <v>1</v>
      </c>
      <c r="I5" s="1">
        <f t="shared" si="1"/>
        <v>504</v>
      </c>
      <c r="J5" s="1" t="s">
        <v>2969</v>
      </c>
      <c r="K5" s="1" t="s">
        <v>2970</v>
      </c>
      <c r="L5" s="50" t="str">
        <f t="shared" si="2"/>
        <v>4|1|BAD|Bratislava 4</v>
      </c>
      <c r="N5" s="64" t="s">
        <v>3636</v>
      </c>
    </row>
    <row r="6" spans="1:14">
      <c r="B6" s="1">
        <v>5</v>
      </c>
      <c r="C6" s="1">
        <v>504</v>
      </c>
      <c r="D6" s="97" t="s">
        <v>3184</v>
      </c>
      <c r="E6" s="50" t="str">
        <f t="shared" si="0"/>
        <v>5|504|Zilina (Zilinsky kraj)</v>
      </c>
      <c r="G6" s="1">
        <v>5</v>
      </c>
      <c r="H6" s="1">
        <v>1</v>
      </c>
      <c r="I6" s="1">
        <f t="shared" si="1"/>
        <v>504</v>
      </c>
      <c r="J6" s="1" t="s">
        <v>2971</v>
      </c>
      <c r="K6" s="1" t="s">
        <v>2972</v>
      </c>
      <c r="L6" s="50" t="str">
        <f t="shared" si="2"/>
        <v>5|1|BAE|Bratislava 5</v>
      </c>
      <c r="N6" s="64" t="s">
        <v>4031</v>
      </c>
    </row>
    <row r="7" spans="1:14">
      <c r="B7" s="1">
        <v>6</v>
      </c>
      <c r="C7" s="1">
        <v>504</v>
      </c>
      <c r="D7" s="97" t="s">
        <v>3187</v>
      </c>
      <c r="E7" s="50" t="str">
        <f t="shared" si="0"/>
        <v>6|504|Banska Bystrica (Banskobystricky kraj)</v>
      </c>
      <c r="G7" s="1">
        <v>6</v>
      </c>
      <c r="H7" s="1">
        <v>1</v>
      </c>
      <c r="I7" s="1">
        <f t="shared" si="1"/>
        <v>504</v>
      </c>
      <c r="J7" s="1" t="s">
        <v>2973</v>
      </c>
      <c r="K7" s="1" t="s">
        <v>2974</v>
      </c>
      <c r="L7" s="50" t="str">
        <f t="shared" si="2"/>
        <v>6|1|MAL|Malacky</v>
      </c>
      <c r="N7" s="63" t="s">
        <v>1230</v>
      </c>
    </row>
    <row r="8" spans="1:14">
      <c r="B8" s="1">
        <v>7</v>
      </c>
      <c r="C8" s="1">
        <v>504</v>
      </c>
      <c r="D8" s="97" t="s">
        <v>3188</v>
      </c>
      <c r="E8" s="50" t="str">
        <f t="shared" si="0"/>
        <v>7|504|Kosice (Kosicky kraj)</v>
      </c>
      <c r="G8" s="1">
        <v>7</v>
      </c>
      <c r="H8" s="1">
        <v>1</v>
      </c>
      <c r="I8" s="1">
        <f t="shared" si="1"/>
        <v>504</v>
      </c>
      <c r="J8" s="1" t="s">
        <v>2975</v>
      </c>
      <c r="K8" s="1" t="s">
        <v>2976</v>
      </c>
      <c r="L8" s="50" t="str">
        <f t="shared" si="2"/>
        <v>7|1|PEZ|Pezinok</v>
      </c>
    </row>
    <row r="9" spans="1:14">
      <c r="B9" s="1">
        <v>8</v>
      </c>
      <c r="C9" s="1">
        <v>504</v>
      </c>
      <c r="D9" s="97" t="s">
        <v>3189</v>
      </c>
      <c r="E9" s="50" t="str">
        <f t="shared" si="0"/>
        <v>8|504|Presov (Presovsky kraj)</v>
      </c>
      <c r="G9" s="1">
        <v>8</v>
      </c>
      <c r="H9" s="1">
        <v>1</v>
      </c>
      <c r="I9" s="1">
        <f t="shared" si="1"/>
        <v>504</v>
      </c>
      <c r="J9" s="1" t="s">
        <v>2977</v>
      </c>
      <c r="K9" s="1" t="s">
        <v>2978</v>
      </c>
      <c r="L9" s="50" t="str">
        <f t="shared" si="2"/>
        <v>8|1|SEN|Senec</v>
      </c>
      <c r="N9" s="63" t="s">
        <v>4032</v>
      </c>
    </row>
    <row r="10" spans="1:14">
      <c r="G10" s="1">
        <v>9</v>
      </c>
      <c r="H10" s="1">
        <v>2</v>
      </c>
      <c r="I10" s="1">
        <f t="shared" si="1"/>
        <v>504</v>
      </c>
      <c r="J10" s="1" t="s">
        <v>2979</v>
      </c>
      <c r="K10" s="1" t="s">
        <v>2980</v>
      </c>
      <c r="L10" s="50" t="str">
        <f t="shared" si="2"/>
        <v>9|2|DST|Dunajska Streda</v>
      </c>
      <c r="N10" s="63" t="s">
        <v>1226</v>
      </c>
    </row>
    <row r="11" spans="1:14">
      <c r="G11" s="1">
        <v>10</v>
      </c>
      <c r="H11" s="1">
        <v>2</v>
      </c>
      <c r="I11" s="1">
        <f t="shared" si="1"/>
        <v>504</v>
      </c>
      <c r="J11" s="1" t="s">
        <v>2981</v>
      </c>
      <c r="K11" s="1" t="s">
        <v>2982</v>
      </c>
      <c r="L11" s="50" t="str">
        <f t="shared" si="2"/>
        <v>10|2|GAL|Galanta</v>
      </c>
      <c r="N11" s="64" t="s">
        <v>4033</v>
      </c>
    </row>
    <row r="12" spans="1:14">
      <c r="G12" s="1">
        <v>11</v>
      </c>
      <c r="H12" s="1">
        <v>2</v>
      </c>
      <c r="I12" s="1">
        <f t="shared" si="1"/>
        <v>504</v>
      </c>
      <c r="J12" s="1" t="s">
        <v>2983</v>
      </c>
      <c r="K12" s="1" t="s">
        <v>2984</v>
      </c>
      <c r="L12" s="50" t="str">
        <f t="shared" si="2"/>
        <v>11|2|HLO|Hlohovec</v>
      </c>
      <c r="N12" s="64" t="s">
        <v>4034</v>
      </c>
    </row>
    <row r="13" spans="1:14">
      <c r="B13" s="92"/>
      <c r="C13" s="92"/>
      <c r="D13" s="98"/>
      <c r="G13" s="1">
        <v>12</v>
      </c>
      <c r="H13" s="1">
        <v>2</v>
      </c>
      <c r="I13" s="1">
        <f t="shared" si="1"/>
        <v>504</v>
      </c>
      <c r="J13" s="1" t="s">
        <v>2985</v>
      </c>
      <c r="K13" s="1" t="s">
        <v>2986</v>
      </c>
      <c r="L13" s="50" t="str">
        <f t="shared" si="2"/>
        <v>12|2|PIE|Piestany</v>
      </c>
      <c r="N13" s="64" t="s">
        <v>2961</v>
      </c>
    </row>
    <row r="14" spans="1:14">
      <c r="B14" s="92"/>
      <c r="C14" s="92"/>
      <c r="D14" s="98"/>
      <c r="E14" s="80"/>
      <c r="G14" s="1">
        <v>13</v>
      </c>
      <c r="H14" s="1">
        <v>2</v>
      </c>
      <c r="I14" s="1">
        <f t="shared" si="1"/>
        <v>504</v>
      </c>
      <c r="J14" s="1" t="s">
        <v>2987</v>
      </c>
      <c r="K14" s="1" t="s">
        <v>2988</v>
      </c>
      <c r="L14" s="50" t="str">
        <f t="shared" si="2"/>
        <v>13|2|SEA|Senica</v>
      </c>
      <c r="N14" s="64" t="s">
        <v>3356</v>
      </c>
    </row>
    <row r="15" spans="1:14">
      <c r="B15" s="92"/>
      <c r="C15" s="92"/>
      <c r="D15" s="98"/>
      <c r="E15" s="80"/>
      <c r="G15" s="1">
        <v>14</v>
      </c>
      <c r="H15" s="1">
        <v>2</v>
      </c>
      <c r="I15" s="1">
        <f t="shared" si="1"/>
        <v>504</v>
      </c>
      <c r="J15" s="1" t="s">
        <v>2989</v>
      </c>
      <c r="K15" s="1" t="s">
        <v>2990</v>
      </c>
      <c r="L15" s="50" t="str">
        <f t="shared" si="2"/>
        <v>14|2|SKA|Skalica</v>
      </c>
      <c r="N15" s="64" t="s">
        <v>4035</v>
      </c>
    </row>
    <row r="16" spans="1:14">
      <c r="B16" s="92"/>
      <c r="C16" s="92"/>
      <c r="D16" s="98"/>
      <c r="E16" s="80"/>
      <c r="G16" s="1">
        <v>15</v>
      </c>
      <c r="H16" s="1">
        <v>2</v>
      </c>
      <c r="I16" s="1">
        <f t="shared" si="1"/>
        <v>504</v>
      </c>
      <c r="J16" s="1" t="s">
        <v>2991</v>
      </c>
      <c r="K16" s="1" t="s">
        <v>2992</v>
      </c>
      <c r="L16" s="50" t="str">
        <f t="shared" si="2"/>
        <v>15|2|TRN|Trnava</v>
      </c>
      <c r="N16" s="63" t="s">
        <v>1230</v>
      </c>
    </row>
    <row r="17" spans="2:12">
      <c r="B17" s="92"/>
      <c r="C17" s="92"/>
      <c r="D17" s="98"/>
      <c r="E17" s="80"/>
      <c r="G17" s="1">
        <v>16</v>
      </c>
      <c r="H17" s="1">
        <v>3</v>
      </c>
      <c r="I17" s="1">
        <f t="shared" si="1"/>
        <v>504</v>
      </c>
      <c r="J17" s="1" t="s">
        <v>2563</v>
      </c>
      <c r="K17" s="1" t="s">
        <v>2993</v>
      </c>
      <c r="L17" s="50" t="str">
        <f t="shared" si="2"/>
        <v>16|3|BAN|Banovce n. Bebr.</v>
      </c>
    </row>
    <row r="18" spans="2:12">
      <c r="B18" s="92"/>
      <c r="C18" s="92"/>
      <c r="D18" s="98"/>
      <c r="E18" s="80"/>
      <c r="G18" s="1">
        <v>17</v>
      </c>
      <c r="H18" s="1">
        <v>3</v>
      </c>
      <c r="I18" s="1">
        <f t="shared" si="1"/>
        <v>504</v>
      </c>
      <c r="J18" s="1" t="s">
        <v>2682</v>
      </c>
      <c r="K18" s="1" t="s">
        <v>2994</v>
      </c>
      <c r="L18" s="50" t="str">
        <f t="shared" si="2"/>
        <v>17|3|ILA|Ilava</v>
      </c>
    </row>
    <row r="19" spans="2:12">
      <c r="B19" s="92"/>
      <c r="C19" s="92"/>
      <c r="D19" s="98"/>
      <c r="E19" s="80"/>
      <c r="G19" s="1">
        <v>18</v>
      </c>
      <c r="H19" s="1">
        <v>3</v>
      </c>
      <c r="I19" s="1">
        <f t="shared" si="1"/>
        <v>504</v>
      </c>
      <c r="J19" s="1" t="s">
        <v>2995</v>
      </c>
      <c r="K19" s="1" t="s">
        <v>2996</v>
      </c>
      <c r="L19" s="50" t="str">
        <f t="shared" si="2"/>
        <v>18|3|MYJ|Myjava</v>
      </c>
    </row>
    <row r="20" spans="2:12">
      <c r="B20" s="92"/>
      <c r="C20" s="92"/>
      <c r="D20" s="98"/>
      <c r="E20" s="80"/>
      <c r="G20" s="1">
        <v>19</v>
      </c>
      <c r="H20" s="1">
        <v>3</v>
      </c>
      <c r="I20" s="1">
        <f t="shared" si="1"/>
        <v>504</v>
      </c>
      <c r="J20" s="1" t="s">
        <v>2997</v>
      </c>
      <c r="K20" s="1" t="s">
        <v>2998</v>
      </c>
      <c r="L20" s="50" t="str">
        <f t="shared" si="2"/>
        <v>19|3|NMV|Nove Mesto n. Vah</v>
      </c>
    </row>
    <row r="21" spans="2:12">
      <c r="B21" s="92"/>
      <c r="C21" s="92"/>
      <c r="D21" s="98"/>
      <c r="E21" s="80"/>
      <c r="G21" s="1">
        <v>20</v>
      </c>
      <c r="H21" s="1">
        <v>3</v>
      </c>
      <c r="I21" s="1">
        <f t="shared" si="1"/>
        <v>504</v>
      </c>
      <c r="J21" s="1" t="s">
        <v>2999</v>
      </c>
      <c r="K21" s="1" t="s">
        <v>3000</v>
      </c>
      <c r="L21" s="50" t="str">
        <f t="shared" si="2"/>
        <v>20|3|PAR|Partizanske</v>
      </c>
    </row>
    <row r="22" spans="2:12">
      <c r="B22" s="92"/>
      <c r="C22" s="92"/>
      <c r="D22" s="98"/>
      <c r="E22" s="80"/>
      <c r="G22" s="1">
        <v>21</v>
      </c>
      <c r="H22" s="1">
        <v>3</v>
      </c>
      <c r="I22" s="1">
        <f t="shared" si="1"/>
        <v>504</v>
      </c>
      <c r="J22" s="1" t="s">
        <v>3001</v>
      </c>
      <c r="K22" s="1" t="s">
        <v>3002</v>
      </c>
      <c r="L22" s="50" t="str">
        <f t="shared" si="2"/>
        <v>21|3|PBY|Povazska Bystrica</v>
      </c>
    </row>
    <row r="23" spans="2:12">
      <c r="B23" s="92"/>
      <c r="C23" s="92"/>
      <c r="D23" s="98"/>
      <c r="E23" s="80"/>
      <c r="G23" s="1">
        <v>22</v>
      </c>
      <c r="H23" s="1">
        <v>3</v>
      </c>
      <c r="I23" s="1">
        <f t="shared" si="1"/>
        <v>504</v>
      </c>
      <c r="J23" s="1" t="s">
        <v>3003</v>
      </c>
      <c r="K23" s="1" t="s">
        <v>3004</v>
      </c>
      <c r="L23" s="50" t="str">
        <f t="shared" si="2"/>
        <v>22|3|PRI|Prievidza</v>
      </c>
    </row>
    <row r="24" spans="2:12">
      <c r="B24" s="92"/>
      <c r="C24" s="92"/>
      <c r="D24" s="98"/>
      <c r="E24" s="80"/>
      <c r="G24" s="1">
        <v>23</v>
      </c>
      <c r="H24" s="1">
        <v>3</v>
      </c>
      <c r="I24" s="1">
        <f t="shared" si="1"/>
        <v>504</v>
      </c>
      <c r="J24" s="1" t="s">
        <v>3005</v>
      </c>
      <c r="K24" s="1" t="s">
        <v>3006</v>
      </c>
      <c r="L24" s="50" t="str">
        <f t="shared" si="2"/>
        <v>23|3|PUC|Puchov</v>
      </c>
    </row>
    <row r="25" spans="2:12">
      <c r="B25" s="92"/>
      <c r="C25" s="92"/>
      <c r="D25" s="98"/>
      <c r="E25" s="79"/>
      <c r="G25" s="1">
        <v>24</v>
      </c>
      <c r="H25" s="1">
        <v>3</v>
      </c>
      <c r="I25" s="1">
        <f t="shared" si="1"/>
        <v>504</v>
      </c>
      <c r="J25" s="1" t="s">
        <v>3007</v>
      </c>
      <c r="K25" s="1" t="s">
        <v>3008</v>
      </c>
      <c r="L25" s="50" t="str">
        <f t="shared" si="2"/>
        <v>24|3|TNC|Trencin</v>
      </c>
    </row>
    <row r="26" spans="2:12">
      <c r="B26" s="92"/>
      <c r="C26" s="92"/>
      <c r="D26" s="98"/>
      <c r="E26" s="80"/>
      <c r="G26" s="1">
        <v>25</v>
      </c>
      <c r="H26" s="1">
        <v>4</v>
      </c>
      <c r="I26" s="1">
        <f t="shared" si="1"/>
        <v>504</v>
      </c>
      <c r="J26" s="1" t="s">
        <v>3010</v>
      </c>
      <c r="K26" s="1" t="s">
        <v>3011</v>
      </c>
      <c r="L26" s="50" t="str">
        <f t="shared" si="2"/>
        <v>25|4|KOM|Komarno</v>
      </c>
    </row>
    <row r="27" spans="2:12">
      <c r="B27" s="92"/>
      <c r="C27" s="92"/>
      <c r="D27" s="98"/>
      <c r="E27" s="80"/>
      <c r="G27" s="1">
        <v>26</v>
      </c>
      <c r="H27" s="1">
        <v>4</v>
      </c>
      <c r="I27" s="1">
        <f t="shared" si="1"/>
        <v>504</v>
      </c>
      <c r="J27" s="1" t="s">
        <v>3012</v>
      </c>
      <c r="K27" s="1" t="s">
        <v>3013</v>
      </c>
      <c r="L27" s="50" t="str">
        <f t="shared" si="2"/>
        <v>26|4|LVC|Levice</v>
      </c>
    </row>
    <row r="28" spans="2:12">
      <c r="B28" s="92"/>
      <c r="C28" s="92"/>
      <c r="D28" s="98"/>
      <c r="E28" s="80"/>
      <c r="G28" s="1">
        <v>27</v>
      </c>
      <c r="H28" s="1">
        <v>4</v>
      </c>
      <c r="I28" s="1">
        <f t="shared" si="1"/>
        <v>504</v>
      </c>
      <c r="J28" s="1" t="s">
        <v>3014</v>
      </c>
      <c r="K28" s="1" t="s">
        <v>3015</v>
      </c>
      <c r="L28" s="50" t="str">
        <f t="shared" si="2"/>
        <v>27|4|NIT|Nitra</v>
      </c>
    </row>
    <row r="29" spans="2:12">
      <c r="B29" s="92"/>
      <c r="C29" s="92"/>
      <c r="D29" s="98"/>
      <c r="E29" s="80"/>
      <c r="G29" s="1">
        <v>28</v>
      </c>
      <c r="H29" s="1">
        <v>4</v>
      </c>
      <c r="I29" s="1">
        <f t="shared" si="1"/>
        <v>504</v>
      </c>
      <c r="J29" s="1" t="s">
        <v>3016</v>
      </c>
      <c r="K29" s="1" t="s">
        <v>3017</v>
      </c>
      <c r="L29" s="50" t="str">
        <f t="shared" si="2"/>
        <v>28|4|NZA|Nove Zamky</v>
      </c>
    </row>
    <row r="30" spans="2:12">
      <c r="B30" s="92"/>
      <c r="C30" s="92"/>
      <c r="D30" s="98"/>
      <c r="E30" s="80"/>
      <c r="G30" s="1">
        <v>29</v>
      </c>
      <c r="H30" s="1">
        <v>4</v>
      </c>
      <c r="I30" s="1">
        <f t="shared" si="1"/>
        <v>504</v>
      </c>
      <c r="J30" s="1" t="s">
        <v>3018</v>
      </c>
      <c r="K30" s="1" t="s">
        <v>3019</v>
      </c>
      <c r="L30" s="50" t="str">
        <f t="shared" si="2"/>
        <v>29|4|SAL|Sala</v>
      </c>
    </row>
    <row r="31" spans="2:12">
      <c r="B31" s="92"/>
      <c r="C31" s="92"/>
      <c r="D31" s="98"/>
      <c r="E31" s="80"/>
      <c r="G31" s="1">
        <v>30</v>
      </c>
      <c r="H31" s="1">
        <v>4</v>
      </c>
      <c r="I31" s="1">
        <f t="shared" si="1"/>
        <v>504</v>
      </c>
      <c r="J31" s="1" t="s">
        <v>3020</v>
      </c>
      <c r="K31" s="1" t="s">
        <v>3021</v>
      </c>
      <c r="L31" s="50" t="str">
        <f t="shared" si="2"/>
        <v>30|4|TOP|Topolcany</v>
      </c>
    </row>
    <row r="32" spans="2:12">
      <c r="B32" s="92"/>
      <c r="C32" s="92"/>
      <c r="D32" s="98"/>
      <c r="E32" s="79"/>
      <c r="G32" s="1">
        <v>31</v>
      </c>
      <c r="H32" s="1">
        <v>4</v>
      </c>
      <c r="I32" s="1">
        <f t="shared" si="1"/>
        <v>504</v>
      </c>
      <c r="J32" s="1" t="s">
        <v>3022</v>
      </c>
      <c r="K32" s="1" t="s">
        <v>3023</v>
      </c>
      <c r="L32" s="50" t="str">
        <f t="shared" si="2"/>
        <v>31|4|ZMO|Zlate Moravce</v>
      </c>
    </row>
    <row r="33" spans="2:12">
      <c r="B33" s="92"/>
      <c r="C33" s="92"/>
      <c r="D33" s="98"/>
      <c r="E33" s="80"/>
      <c r="G33" s="1">
        <v>32</v>
      </c>
      <c r="H33" s="1">
        <v>5</v>
      </c>
      <c r="I33" s="1">
        <f t="shared" si="1"/>
        <v>504</v>
      </c>
      <c r="J33" s="1" t="s">
        <v>3024</v>
      </c>
      <c r="K33" s="1" t="s">
        <v>3025</v>
      </c>
      <c r="L33" s="50" t="str">
        <f t="shared" si="2"/>
        <v>32|5|BYT|Bytca</v>
      </c>
    </row>
    <row r="34" spans="2:12">
      <c r="B34" s="92"/>
      <c r="C34" s="92"/>
      <c r="D34" s="98"/>
      <c r="E34" s="80"/>
      <c r="G34" s="1">
        <v>33</v>
      </c>
      <c r="H34" s="1">
        <v>5</v>
      </c>
      <c r="I34" s="1">
        <f t="shared" si="1"/>
        <v>504</v>
      </c>
      <c r="J34" s="1" t="s">
        <v>3026</v>
      </c>
      <c r="K34" s="1" t="s">
        <v>3027</v>
      </c>
      <c r="L34" s="50" t="str">
        <f t="shared" si="2"/>
        <v>33|5|CAD|Cadca</v>
      </c>
    </row>
    <row r="35" spans="2:12">
      <c r="B35" s="92"/>
      <c r="C35" s="92"/>
      <c r="D35" s="98"/>
      <c r="E35" s="80"/>
      <c r="G35" s="1">
        <v>34</v>
      </c>
      <c r="H35" s="1">
        <v>5</v>
      </c>
      <c r="I35" s="1">
        <f t="shared" si="1"/>
        <v>504</v>
      </c>
      <c r="J35" s="1" t="s">
        <v>3028</v>
      </c>
      <c r="K35" s="1" t="s">
        <v>3029</v>
      </c>
      <c r="L35" s="50" t="str">
        <f t="shared" si="2"/>
        <v>34|5|DKU|Dolny Kubin</v>
      </c>
    </row>
    <row r="36" spans="2:12">
      <c r="B36" s="92"/>
      <c r="C36" s="92"/>
      <c r="D36" s="98"/>
      <c r="E36" s="80"/>
      <c r="G36" s="1">
        <v>35</v>
      </c>
      <c r="H36" s="1">
        <v>5</v>
      </c>
      <c r="I36" s="1">
        <f t="shared" si="1"/>
        <v>504</v>
      </c>
      <c r="J36" s="1" t="s">
        <v>3030</v>
      </c>
      <c r="K36" s="1" t="s">
        <v>3031</v>
      </c>
      <c r="L36" s="50" t="str">
        <f t="shared" si="2"/>
        <v>35|5|KNM|Kysucke N. Mesto</v>
      </c>
    </row>
    <row r="37" spans="2:12">
      <c r="B37" s="92"/>
      <c r="C37" s="92"/>
      <c r="D37" s="98"/>
      <c r="E37" s="80"/>
      <c r="G37" s="1">
        <v>36</v>
      </c>
      <c r="H37" s="1">
        <v>5</v>
      </c>
      <c r="I37" s="1">
        <f t="shared" si="1"/>
        <v>504</v>
      </c>
      <c r="J37" s="1" t="s">
        <v>3032</v>
      </c>
      <c r="K37" s="1" t="s">
        <v>3033</v>
      </c>
      <c r="L37" s="50" t="str">
        <f t="shared" si="2"/>
        <v>36|5|LMI|Liptovsky Mikulas</v>
      </c>
    </row>
    <row r="38" spans="2:12">
      <c r="B38" s="92"/>
      <c r="C38" s="92"/>
      <c r="D38" s="98"/>
      <c r="E38" s="80"/>
      <c r="G38" s="1">
        <v>37</v>
      </c>
      <c r="H38" s="1">
        <v>5</v>
      </c>
      <c r="I38" s="1">
        <f t="shared" si="1"/>
        <v>504</v>
      </c>
      <c r="J38" s="1" t="s">
        <v>3034</v>
      </c>
      <c r="K38" s="1" t="s">
        <v>3035</v>
      </c>
      <c r="L38" s="50" t="str">
        <f t="shared" si="2"/>
        <v>37|5|MAR|Martin</v>
      </c>
    </row>
    <row r="39" spans="2:12">
      <c r="B39" s="92"/>
      <c r="C39" s="92"/>
      <c r="D39" s="98"/>
      <c r="E39" s="80"/>
      <c r="G39" s="1">
        <v>38</v>
      </c>
      <c r="H39" s="1">
        <v>5</v>
      </c>
      <c r="I39" s="1">
        <f t="shared" si="1"/>
        <v>504</v>
      </c>
      <c r="J39" s="1" t="s">
        <v>3036</v>
      </c>
      <c r="K39" s="1" t="s">
        <v>3037</v>
      </c>
      <c r="L39" s="50" t="str">
        <f t="shared" si="2"/>
        <v>38|5|NAM|Namestovo</v>
      </c>
    </row>
    <row r="40" spans="2:12">
      <c r="B40" s="92"/>
      <c r="C40" s="92"/>
      <c r="D40" s="98"/>
      <c r="E40" s="80"/>
      <c r="G40" s="1">
        <v>39</v>
      </c>
      <c r="H40" s="1">
        <v>5</v>
      </c>
      <c r="I40" s="1">
        <f t="shared" si="1"/>
        <v>504</v>
      </c>
      <c r="J40" s="1" t="s">
        <v>3038</v>
      </c>
      <c r="K40" s="1" t="s">
        <v>3039</v>
      </c>
      <c r="L40" s="50" t="str">
        <f t="shared" si="2"/>
        <v>39|5|RUZ|Ruzomberok</v>
      </c>
    </row>
    <row r="41" spans="2:12">
      <c r="B41" s="92"/>
      <c r="C41" s="92"/>
      <c r="D41" s="98"/>
      <c r="E41" s="79"/>
      <c r="G41" s="1">
        <v>40</v>
      </c>
      <c r="H41" s="1">
        <v>5</v>
      </c>
      <c r="I41" s="1">
        <f t="shared" si="1"/>
        <v>504</v>
      </c>
      <c r="J41" s="1" t="s">
        <v>3040</v>
      </c>
      <c r="K41" s="1" t="s">
        <v>3041</v>
      </c>
      <c r="L41" s="50" t="str">
        <f t="shared" si="2"/>
        <v>40|5|TTE|Turcianske Teplice</v>
      </c>
    </row>
    <row r="42" spans="2:12">
      <c r="B42" s="92"/>
      <c r="C42" s="92"/>
      <c r="D42" s="98"/>
      <c r="E42" s="79"/>
      <c r="G42" s="1">
        <v>41</v>
      </c>
      <c r="H42" s="1">
        <v>5</v>
      </c>
      <c r="I42" s="1">
        <f t="shared" si="1"/>
        <v>504</v>
      </c>
      <c r="J42" s="1" t="s">
        <v>3042</v>
      </c>
      <c r="K42" s="1" t="s">
        <v>3043</v>
      </c>
      <c r="L42" s="50" t="str">
        <f t="shared" si="2"/>
        <v>41|5|TVR|Tvrdosin</v>
      </c>
    </row>
    <row r="43" spans="2:12">
      <c r="B43" s="92"/>
      <c r="C43" s="92"/>
      <c r="D43" s="98"/>
      <c r="E43" s="80"/>
      <c r="G43" s="1">
        <v>42</v>
      </c>
      <c r="H43" s="1">
        <v>5</v>
      </c>
      <c r="I43" s="1">
        <f t="shared" si="1"/>
        <v>504</v>
      </c>
      <c r="J43" s="1" t="s">
        <v>3044</v>
      </c>
      <c r="K43" s="1" t="s">
        <v>3045</v>
      </c>
      <c r="L43" s="50" t="str">
        <f t="shared" si="2"/>
        <v>42|5|ZIL|Zilina</v>
      </c>
    </row>
    <row r="44" spans="2:12">
      <c r="B44" s="92"/>
      <c r="C44" s="92"/>
      <c r="D44" s="98"/>
      <c r="E44" s="79"/>
      <c r="G44" s="1">
        <v>43</v>
      </c>
      <c r="H44" s="1">
        <v>6</v>
      </c>
      <c r="I44" s="1">
        <f t="shared" si="1"/>
        <v>504</v>
      </c>
      <c r="J44" s="1" t="s">
        <v>3046</v>
      </c>
      <c r="K44" s="1" t="s">
        <v>3047</v>
      </c>
      <c r="L44" s="50" t="str">
        <f t="shared" si="2"/>
        <v>43|6|BBY|Banska Bystrica</v>
      </c>
    </row>
    <row r="45" spans="2:12">
      <c r="B45" s="92"/>
      <c r="C45" s="92"/>
      <c r="D45" s="98"/>
      <c r="E45" s="80"/>
      <c r="G45" s="1">
        <v>44</v>
      </c>
      <c r="H45" s="1">
        <v>6</v>
      </c>
      <c r="I45" s="1">
        <f t="shared" si="1"/>
        <v>504</v>
      </c>
      <c r="J45" s="1" t="s">
        <v>3048</v>
      </c>
      <c r="K45" s="1" t="s">
        <v>3049</v>
      </c>
      <c r="L45" s="50" t="str">
        <f t="shared" si="2"/>
        <v>44|6|BST|Banska Stiavnica</v>
      </c>
    </row>
    <row r="46" spans="2:12">
      <c r="B46" s="92"/>
      <c r="C46" s="92"/>
      <c r="D46" s="98"/>
      <c r="E46" s="80"/>
      <c r="G46" s="1">
        <v>45</v>
      </c>
      <c r="H46" s="1">
        <v>6</v>
      </c>
      <c r="I46" s="1">
        <f t="shared" si="1"/>
        <v>504</v>
      </c>
      <c r="J46" s="1" t="s">
        <v>3050</v>
      </c>
      <c r="K46" s="1" t="s">
        <v>3051</v>
      </c>
      <c r="L46" s="50" t="str">
        <f t="shared" si="2"/>
        <v>45|6|BRE|Brezno</v>
      </c>
    </row>
    <row r="47" spans="2:12">
      <c r="B47" s="92"/>
      <c r="C47" s="92"/>
      <c r="D47" s="98"/>
      <c r="E47" s="80"/>
      <c r="G47" s="1">
        <v>46</v>
      </c>
      <c r="H47" s="1">
        <v>6</v>
      </c>
      <c r="I47" s="1">
        <f t="shared" si="1"/>
        <v>504</v>
      </c>
      <c r="J47" s="1" t="s">
        <v>3052</v>
      </c>
      <c r="K47" s="1" t="s">
        <v>3053</v>
      </c>
      <c r="L47" s="50" t="str">
        <f t="shared" si="2"/>
        <v>46|6|DET|Detva</v>
      </c>
    </row>
    <row r="48" spans="2:12">
      <c r="B48" s="92"/>
      <c r="C48" s="92"/>
      <c r="D48" s="98"/>
      <c r="E48" s="80"/>
      <c r="G48" s="1">
        <v>47</v>
      </c>
      <c r="H48" s="1">
        <v>6</v>
      </c>
      <c r="I48" s="1">
        <f t="shared" si="1"/>
        <v>504</v>
      </c>
      <c r="J48" s="1" t="s">
        <v>3054</v>
      </c>
      <c r="K48" s="1" t="s">
        <v>3055</v>
      </c>
      <c r="L48" s="50" t="str">
        <f t="shared" si="2"/>
        <v>47|6|KRU|Krupina</v>
      </c>
    </row>
    <row r="49" spans="2:12">
      <c r="B49" s="92"/>
      <c r="C49" s="92"/>
      <c r="D49" s="98"/>
      <c r="E49" s="80"/>
      <c r="G49" s="1">
        <v>48</v>
      </c>
      <c r="H49" s="1">
        <v>6</v>
      </c>
      <c r="I49" s="1">
        <f t="shared" si="1"/>
        <v>504</v>
      </c>
      <c r="J49" s="1" t="s">
        <v>3056</v>
      </c>
      <c r="K49" s="1" t="s">
        <v>3057</v>
      </c>
      <c r="L49" s="50" t="str">
        <f t="shared" si="2"/>
        <v>48|6|LUC|Lucenec</v>
      </c>
    </row>
    <row r="50" spans="2:12">
      <c r="B50" s="92"/>
      <c r="C50" s="92"/>
      <c r="D50" s="98"/>
      <c r="E50" s="80"/>
      <c r="G50" s="1">
        <v>49</v>
      </c>
      <c r="H50" s="1">
        <v>6</v>
      </c>
      <c r="I50" s="1">
        <f t="shared" si="1"/>
        <v>504</v>
      </c>
      <c r="J50" s="1" t="s">
        <v>3058</v>
      </c>
      <c r="K50" s="1" t="s">
        <v>3059</v>
      </c>
      <c r="L50" s="50" t="str">
        <f t="shared" si="2"/>
        <v>49|6|POL|Poltar</v>
      </c>
    </row>
    <row r="51" spans="2:12">
      <c r="B51" s="92"/>
      <c r="C51" s="92"/>
      <c r="D51" s="98"/>
      <c r="E51" s="80"/>
      <c r="G51" s="1">
        <v>50</v>
      </c>
      <c r="H51" s="1">
        <v>6</v>
      </c>
      <c r="I51" s="1">
        <f t="shared" si="1"/>
        <v>504</v>
      </c>
      <c r="J51" s="1" t="s">
        <v>3060</v>
      </c>
      <c r="K51" s="1" t="s">
        <v>3061</v>
      </c>
      <c r="L51" s="50" t="str">
        <f t="shared" si="2"/>
        <v>50|6|REV|Revuca</v>
      </c>
    </row>
    <row r="52" spans="2:12">
      <c r="B52" s="92"/>
      <c r="C52" s="92"/>
      <c r="D52" s="98"/>
      <c r="E52" s="80"/>
      <c r="G52" s="1">
        <v>51</v>
      </c>
      <c r="H52" s="1">
        <v>6</v>
      </c>
      <c r="I52" s="1">
        <f t="shared" si="1"/>
        <v>504</v>
      </c>
      <c r="J52" s="1" t="s">
        <v>3062</v>
      </c>
      <c r="K52" s="1" t="s">
        <v>3063</v>
      </c>
      <c r="L52" s="50" t="str">
        <f t="shared" si="2"/>
        <v>51|6|RSO|Rimavska Sobota</v>
      </c>
    </row>
    <row r="53" spans="2:12">
      <c r="B53" s="92"/>
      <c r="C53" s="92"/>
      <c r="D53" s="98"/>
      <c r="E53" s="80"/>
      <c r="G53" s="1">
        <v>52</v>
      </c>
      <c r="H53" s="1">
        <v>6</v>
      </c>
      <c r="I53" s="1">
        <f t="shared" si="1"/>
        <v>504</v>
      </c>
      <c r="J53" s="1" t="s">
        <v>3064</v>
      </c>
      <c r="K53" s="1" t="s">
        <v>3065</v>
      </c>
      <c r="L53" s="50" t="str">
        <f t="shared" si="2"/>
        <v>52|6|VKR|Velky Krtis</v>
      </c>
    </row>
    <row r="54" spans="2:12">
      <c r="B54" s="92"/>
      <c r="C54" s="92"/>
      <c r="D54" s="98"/>
      <c r="E54" s="80"/>
      <c r="G54" s="1">
        <v>53</v>
      </c>
      <c r="H54" s="1">
        <v>6</v>
      </c>
      <c r="I54" s="1">
        <f t="shared" si="1"/>
        <v>504</v>
      </c>
      <c r="J54" s="1" t="s">
        <v>3066</v>
      </c>
      <c r="K54" s="1" t="s">
        <v>3067</v>
      </c>
      <c r="L54" s="50" t="str">
        <f t="shared" si="2"/>
        <v>53|6|ZAR|Zarnovica</v>
      </c>
    </row>
    <row r="55" spans="2:12">
      <c r="B55" s="92"/>
      <c r="C55" s="92"/>
      <c r="D55" s="98"/>
      <c r="E55" s="80"/>
      <c r="G55" s="1">
        <v>54</v>
      </c>
      <c r="H55" s="1">
        <v>6</v>
      </c>
      <c r="I55" s="1">
        <f t="shared" si="1"/>
        <v>504</v>
      </c>
      <c r="J55" s="1" t="s">
        <v>3068</v>
      </c>
      <c r="K55" s="1" t="s">
        <v>3069</v>
      </c>
      <c r="L55" s="50" t="str">
        <f t="shared" si="2"/>
        <v>54|6|ZIH|Ziar nad Hronom</v>
      </c>
    </row>
    <row r="56" spans="2:12">
      <c r="B56" s="92"/>
      <c r="C56" s="92"/>
      <c r="D56" s="98"/>
      <c r="E56" s="80"/>
      <c r="G56" s="1">
        <v>55</v>
      </c>
      <c r="H56" s="1">
        <v>6</v>
      </c>
      <c r="I56" s="1">
        <f t="shared" si="1"/>
        <v>504</v>
      </c>
      <c r="J56" s="1" t="s">
        <v>3070</v>
      </c>
      <c r="K56" s="1" t="s">
        <v>3071</v>
      </c>
      <c r="L56" s="50" t="str">
        <f t="shared" si="2"/>
        <v>55|6|ZVO|Zvolen</v>
      </c>
    </row>
    <row r="57" spans="2:12">
      <c r="B57" s="92"/>
      <c r="C57" s="92"/>
      <c r="D57" s="98"/>
      <c r="E57" s="80"/>
      <c r="G57" s="1">
        <v>56</v>
      </c>
      <c r="H57" s="1">
        <v>7</v>
      </c>
      <c r="I57" s="1">
        <f t="shared" si="1"/>
        <v>504</v>
      </c>
      <c r="J57" s="1" t="s">
        <v>3072</v>
      </c>
      <c r="K57" s="1" t="s">
        <v>3073</v>
      </c>
      <c r="L57" s="50" t="str">
        <f t="shared" si="2"/>
        <v>56|7|GEL|Gelnica</v>
      </c>
    </row>
    <row r="58" spans="2:12">
      <c r="B58" s="92"/>
      <c r="C58" s="92"/>
      <c r="D58" s="98"/>
      <c r="E58" s="80"/>
      <c r="G58" s="1">
        <v>57</v>
      </c>
      <c r="H58" s="1">
        <v>7</v>
      </c>
      <c r="I58" s="1">
        <f t="shared" si="1"/>
        <v>504</v>
      </c>
      <c r="J58" s="1" t="s">
        <v>3074</v>
      </c>
      <c r="K58" s="1" t="s">
        <v>3075</v>
      </c>
      <c r="L58" s="50" t="str">
        <f t="shared" si="2"/>
        <v>57|7|KEA|Kosice 1</v>
      </c>
    </row>
    <row r="59" spans="2:12">
      <c r="B59" s="92"/>
      <c r="C59" s="92"/>
      <c r="D59" s="98"/>
      <c r="E59" s="80"/>
      <c r="G59" s="1">
        <v>58</v>
      </c>
      <c r="H59" s="1">
        <v>7</v>
      </c>
      <c r="I59" s="1">
        <f t="shared" si="1"/>
        <v>504</v>
      </c>
      <c r="J59" s="1" t="s">
        <v>3076</v>
      </c>
      <c r="K59" s="1" t="s">
        <v>3077</v>
      </c>
      <c r="L59" s="50" t="str">
        <f t="shared" si="2"/>
        <v>58|7|KEB|Kosice 2</v>
      </c>
    </row>
    <row r="60" spans="2:12">
      <c r="B60" s="92"/>
      <c r="C60" s="92"/>
      <c r="D60" s="98"/>
      <c r="E60" s="80"/>
      <c r="G60" s="1">
        <v>59</v>
      </c>
      <c r="H60" s="1">
        <v>7</v>
      </c>
      <c r="I60" s="1">
        <f t="shared" si="1"/>
        <v>504</v>
      </c>
      <c r="J60" s="1" t="s">
        <v>3078</v>
      </c>
      <c r="K60" s="1" t="s">
        <v>3079</v>
      </c>
      <c r="L60" s="50" t="str">
        <f t="shared" si="2"/>
        <v>59|7|KEC|Kosice 3</v>
      </c>
    </row>
    <row r="61" spans="2:12">
      <c r="B61" s="92"/>
      <c r="C61" s="92"/>
      <c r="D61" s="98"/>
      <c r="E61" s="80"/>
      <c r="G61" s="1">
        <v>60</v>
      </c>
      <c r="H61" s="1">
        <v>7</v>
      </c>
      <c r="I61" s="1">
        <f t="shared" si="1"/>
        <v>504</v>
      </c>
      <c r="J61" s="1" t="s">
        <v>3080</v>
      </c>
      <c r="K61" s="1" t="s">
        <v>3081</v>
      </c>
      <c r="L61" s="50" t="str">
        <f t="shared" si="2"/>
        <v>60|7|KED|Kosice 4</v>
      </c>
    </row>
    <row r="62" spans="2:12">
      <c r="B62" s="92"/>
      <c r="C62" s="92"/>
      <c r="D62" s="98"/>
      <c r="E62" s="80"/>
      <c r="G62" s="1">
        <v>61</v>
      </c>
      <c r="H62" s="1">
        <v>7</v>
      </c>
      <c r="I62" s="1">
        <f t="shared" si="1"/>
        <v>504</v>
      </c>
      <c r="J62" s="1" t="s">
        <v>3082</v>
      </c>
      <c r="K62" s="1" t="s">
        <v>3083</v>
      </c>
      <c r="L62" s="50" t="str">
        <f t="shared" si="2"/>
        <v>61|7|KEO|Kosice-okolie</v>
      </c>
    </row>
    <row r="63" spans="2:12">
      <c r="B63" s="92"/>
      <c r="C63" s="92"/>
      <c r="D63" s="98"/>
      <c r="E63" s="80"/>
      <c r="G63" s="1">
        <v>62</v>
      </c>
      <c r="H63" s="1">
        <v>7</v>
      </c>
      <c r="I63" s="1">
        <f t="shared" si="1"/>
        <v>504</v>
      </c>
      <c r="J63" s="1" t="s">
        <v>607</v>
      </c>
      <c r="K63" s="1" t="s">
        <v>3084</v>
      </c>
      <c r="L63" s="50" t="str">
        <f t="shared" si="2"/>
        <v>62|7|MIC|Michalovce</v>
      </c>
    </row>
    <row r="64" spans="2:12">
      <c r="B64" s="92"/>
      <c r="C64" s="92"/>
      <c r="D64" s="98"/>
      <c r="E64" s="80"/>
      <c r="G64" s="1">
        <v>63</v>
      </c>
      <c r="H64" s="1">
        <v>7</v>
      </c>
      <c r="I64" s="1">
        <f t="shared" si="1"/>
        <v>504</v>
      </c>
      <c r="J64" s="1" t="s">
        <v>3085</v>
      </c>
      <c r="K64" s="1" t="s">
        <v>3086</v>
      </c>
      <c r="L64" s="50" t="str">
        <f t="shared" si="2"/>
        <v>63|7|ROZ|Roznava</v>
      </c>
    </row>
    <row r="65" spans="2:12">
      <c r="B65" s="92"/>
      <c r="C65" s="92"/>
      <c r="D65" s="98"/>
      <c r="E65" s="80"/>
      <c r="G65" s="1">
        <v>64</v>
      </c>
      <c r="H65" s="1">
        <v>7</v>
      </c>
      <c r="I65" s="1">
        <f t="shared" si="1"/>
        <v>504</v>
      </c>
      <c r="J65" s="1" t="s">
        <v>3087</v>
      </c>
      <c r="K65" s="1" t="s">
        <v>3088</v>
      </c>
      <c r="L65" s="50" t="str">
        <f t="shared" si="2"/>
        <v>64|7|SOB|Sobrance</v>
      </c>
    </row>
    <row r="66" spans="2:12">
      <c r="B66" s="92"/>
      <c r="C66" s="92"/>
      <c r="D66" s="98"/>
      <c r="E66" s="80"/>
      <c r="G66" s="1">
        <v>65</v>
      </c>
      <c r="H66" s="1">
        <v>7</v>
      </c>
      <c r="I66" s="1">
        <f t="shared" si="1"/>
        <v>504</v>
      </c>
      <c r="J66" s="1" t="s">
        <v>3089</v>
      </c>
      <c r="K66" s="1" t="s">
        <v>3090</v>
      </c>
      <c r="L66" s="50" t="str">
        <f t="shared" si="2"/>
        <v>65|7|SNV|Spisska Nova Ves</v>
      </c>
    </row>
    <row r="67" spans="2:12">
      <c r="B67" s="92"/>
      <c r="C67" s="92"/>
      <c r="D67" s="98"/>
      <c r="E67" s="80"/>
      <c r="G67" s="1">
        <v>66</v>
      </c>
      <c r="H67" s="1">
        <v>7</v>
      </c>
      <c r="I67" s="1">
        <f t="shared" ref="I67:I80" si="3">$C$2</f>
        <v>504</v>
      </c>
      <c r="J67" s="1" t="s">
        <v>3091</v>
      </c>
      <c r="K67" s="1" t="s">
        <v>3092</v>
      </c>
      <c r="L67" s="50" t="str">
        <f t="shared" ref="L67:L80" si="4">G67&amp;"|"&amp;H67&amp;"|"&amp;J67&amp;"|"&amp;K67</f>
        <v>66|7|TRE|Trebisov</v>
      </c>
    </row>
    <row r="68" spans="2:12">
      <c r="B68" s="92"/>
      <c r="C68" s="92"/>
      <c r="D68" s="98"/>
      <c r="E68" s="80"/>
      <c r="G68" s="1">
        <v>67</v>
      </c>
      <c r="H68" s="1">
        <v>8</v>
      </c>
      <c r="I68" s="1">
        <f t="shared" si="3"/>
        <v>504</v>
      </c>
      <c r="J68" s="1" t="s">
        <v>3093</v>
      </c>
      <c r="K68" s="1" t="s">
        <v>3094</v>
      </c>
      <c r="L68" s="50" t="str">
        <f t="shared" si="4"/>
        <v>67|8|BAR|Bardejov</v>
      </c>
    </row>
    <row r="69" spans="2:12">
      <c r="B69" s="92"/>
      <c r="C69" s="92"/>
      <c r="D69" s="98"/>
      <c r="E69" s="80"/>
      <c r="G69" s="1">
        <v>68</v>
      </c>
      <c r="H69" s="1">
        <v>8</v>
      </c>
      <c r="I69" s="1">
        <f t="shared" si="3"/>
        <v>504</v>
      </c>
      <c r="J69" s="1" t="s">
        <v>3095</v>
      </c>
      <c r="K69" s="1" t="s">
        <v>3096</v>
      </c>
      <c r="L69" s="50" t="str">
        <f t="shared" si="4"/>
        <v>68|8|HUM|Humenne</v>
      </c>
    </row>
    <row r="70" spans="2:12">
      <c r="B70" s="92"/>
      <c r="C70" s="92"/>
      <c r="D70" s="98"/>
      <c r="E70" s="80"/>
      <c r="G70" s="1">
        <v>69</v>
      </c>
      <c r="H70" s="1">
        <v>8</v>
      </c>
      <c r="I70" s="1">
        <f t="shared" si="3"/>
        <v>504</v>
      </c>
      <c r="J70" s="1" t="s">
        <v>3097</v>
      </c>
      <c r="K70" s="1" t="s">
        <v>3098</v>
      </c>
      <c r="L70" s="50" t="str">
        <f t="shared" si="4"/>
        <v>69|8|KEZ|Kezmarok</v>
      </c>
    </row>
    <row r="71" spans="2:12">
      <c r="B71" s="92"/>
      <c r="C71" s="92"/>
      <c r="D71" s="98"/>
      <c r="E71" s="80"/>
      <c r="G71" s="1">
        <v>70</v>
      </c>
      <c r="H71" s="1">
        <v>8</v>
      </c>
      <c r="I71" s="1">
        <f t="shared" si="3"/>
        <v>504</v>
      </c>
      <c r="J71" s="1" t="s">
        <v>3099</v>
      </c>
      <c r="K71" s="1" t="s">
        <v>3100</v>
      </c>
      <c r="L71" s="50" t="str">
        <f t="shared" si="4"/>
        <v>70|8|LEV|Levoca</v>
      </c>
    </row>
    <row r="72" spans="2:12">
      <c r="B72" s="92"/>
      <c r="C72" s="92"/>
      <c r="D72" s="98"/>
      <c r="E72" s="80"/>
      <c r="G72" s="1">
        <v>71</v>
      </c>
      <c r="H72" s="1">
        <v>8</v>
      </c>
      <c r="I72" s="1">
        <f t="shared" si="3"/>
        <v>504</v>
      </c>
      <c r="J72" s="1" t="s">
        <v>3101</v>
      </c>
      <c r="K72" s="1" t="s">
        <v>3102</v>
      </c>
      <c r="L72" s="50" t="str">
        <f t="shared" si="4"/>
        <v>71|8|MED|Medzilaborce</v>
      </c>
    </row>
    <row r="73" spans="2:12">
      <c r="B73" s="92"/>
      <c r="C73" s="92"/>
      <c r="D73" s="98"/>
      <c r="E73" s="80"/>
      <c r="G73" s="1">
        <v>72</v>
      </c>
      <c r="H73" s="1">
        <v>8</v>
      </c>
      <c r="I73" s="1">
        <f t="shared" si="3"/>
        <v>504</v>
      </c>
      <c r="J73" s="1" t="s">
        <v>3103</v>
      </c>
      <c r="K73" s="1" t="s">
        <v>3104</v>
      </c>
      <c r="L73" s="50" t="str">
        <f t="shared" si="4"/>
        <v>72|8|POP|Poprad</v>
      </c>
    </row>
    <row r="74" spans="2:12">
      <c r="B74" s="92"/>
      <c r="C74" s="92"/>
      <c r="D74" s="98"/>
      <c r="E74" s="80"/>
      <c r="G74" s="1">
        <v>73</v>
      </c>
      <c r="H74" s="1">
        <v>8</v>
      </c>
      <c r="I74" s="1">
        <f t="shared" si="3"/>
        <v>504</v>
      </c>
      <c r="J74" s="1" t="s">
        <v>3105</v>
      </c>
      <c r="K74" s="1" t="s">
        <v>3106</v>
      </c>
      <c r="L74" s="50" t="str">
        <f t="shared" si="4"/>
        <v>73|8|PRE|Presov</v>
      </c>
    </row>
    <row r="75" spans="2:12">
      <c r="B75" s="92"/>
      <c r="C75" s="92"/>
      <c r="D75" s="98"/>
      <c r="E75" s="80"/>
      <c r="G75" s="1">
        <v>74</v>
      </c>
      <c r="H75" s="1">
        <v>8</v>
      </c>
      <c r="I75" s="1">
        <f t="shared" si="3"/>
        <v>504</v>
      </c>
      <c r="J75" s="1" t="s">
        <v>3107</v>
      </c>
      <c r="K75" s="1" t="s">
        <v>3108</v>
      </c>
      <c r="L75" s="50" t="str">
        <f t="shared" si="4"/>
        <v>74|8|SAB|Sabinov</v>
      </c>
    </row>
    <row r="76" spans="2:12">
      <c r="B76" s="92"/>
      <c r="C76" s="92"/>
      <c r="D76" s="98"/>
      <c r="E76" s="80"/>
      <c r="G76" s="1">
        <v>75</v>
      </c>
      <c r="H76" s="1">
        <v>8</v>
      </c>
      <c r="I76" s="1">
        <f t="shared" si="3"/>
        <v>504</v>
      </c>
      <c r="J76" s="1" t="s">
        <v>3109</v>
      </c>
      <c r="K76" s="1" t="s">
        <v>3110</v>
      </c>
      <c r="L76" s="50" t="str">
        <f t="shared" si="4"/>
        <v>75|8|SNI|Snina</v>
      </c>
    </row>
    <row r="77" spans="2:12">
      <c r="B77" s="92"/>
      <c r="C77" s="92"/>
      <c r="D77" s="98"/>
      <c r="E77" s="80"/>
      <c r="G77" s="1">
        <v>76</v>
      </c>
      <c r="H77" s="1">
        <v>8</v>
      </c>
      <c r="I77" s="1">
        <f t="shared" si="3"/>
        <v>504</v>
      </c>
      <c r="J77" s="1" t="s">
        <v>2641</v>
      </c>
      <c r="K77" s="1" t="s">
        <v>3111</v>
      </c>
      <c r="L77" s="50" t="str">
        <f t="shared" si="4"/>
        <v>76|8|SLU|Stara Lubovna</v>
      </c>
    </row>
    <row r="78" spans="2:12">
      <c r="B78" s="92"/>
      <c r="C78" s="92"/>
      <c r="D78" s="98"/>
      <c r="E78" s="80"/>
      <c r="G78" s="1">
        <v>77</v>
      </c>
      <c r="H78" s="1">
        <v>8</v>
      </c>
      <c r="I78" s="1">
        <f t="shared" si="3"/>
        <v>504</v>
      </c>
      <c r="J78" s="1" t="s">
        <v>1212</v>
      </c>
      <c r="K78" s="1" t="s">
        <v>3112</v>
      </c>
      <c r="L78" s="50" t="str">
        <f t="shared" si="4"/>
        <v>77|8|STR|Stropkov</v>
      </c>
    </row>
    <row r="79" spans="2:12">
      <c r="B79" s="92"/>
      <c r="C79" s="92"/>
      <c r="D79" s="98"/>
      <c r="E79" s="80"/>
      <c r="G79" s="1">
        <v>78</v>
      </c>
      <c r="H79" s="1">
        <v>8</v>
      </c>
      <c r="I79" s="1">
        <f t="shared" si="3"/>
        <v>504</v>
      </c>
      <c r="J79" s="1" t="s">
        <v>3113</v>
      </c>
      <c r="K79" s="1" t="s">
        <v>3114</v>
      </c>
      <c r="L79" s="50" t="str">
        <f t="shared" si="4"/>
        <v>78|8|SVI|Svidnik</v>
      </c>
    </row>
    <row r="80" spans="2:12">
      <c r="B80" s="92"/>
      <c r="C80" s="92"/>
      <c r="D80" s="98"/>
      <c r="E80" s="80"/>
      <c r="G80" s="1">
        <v>79</v>
      </c>
      <c r="H80" s="1">
        <v>8</v>
      </c>
      <c r="I80" s="1">
        <f t="shared" si="3"/>
        <v>504</v>
      </c>
      <c r="J80" s="1" t="s">
        <v>3115</v>
      </c>
      <c r="K80" s="1" t="s">
        <v>3116</v>
      </c>
      <c r="L80" s="50" t="str">
        <f t="shared" si="4"/>
        <v>79|8|VRT|Vranov nad Toplou</v>
      </c>
    </row>
    <row r="81" spans="2:12">
      <c r="B81" s="92"/>
      <c r="C81" s="92"/>
      <c r="D81" s="98"/>
      <c r="E81" s="80"/>
    </row>
    <row r="82" spans="2:12">
      <c r="B82" s="92"/>
      <c r="C82" s="92"/>
      <c r="D82" s="98"/>
      <c r="E82" s="80"/>
    </row>
    <row r="83" spans="2:12">
      <c r="B83" s="92"/>
      <c r="C83" s="92"/>
      <c r="D83" s="98"/>
      <c r="E83" s="80"/>
    </row>
    <row r="84" spans="2:12">
      <c r="B84" s="92"/>
      <c r="C84" s="92"/>
      <c r="D84" s="98"/>
      <c r="E84" s="80"/>
    </row>
    <row r="85" spans="2:12">
      <c r="B85" s="92"/>
      <c r="C85" s="92"/>
      <c r="D85" s="98"/>
      <c r="E85" s="80"/>
    </row>
    <row r="86" spans="2:12">
      <c r="B86" s="92"/>
      <c r="C86" s="92"/>
      <c r="D86" s="98"/>
      <c r="E86" s="80"/>
    </row>
    <row r="87" spans="2:12">
      <c r="B87" s="92"/>
      <c r="C87" s="92"/>
      <c r="D87" s="98"/>
      <c r="E87" s="80"/>
    </row>
    <row r="88" spans="2:12">
      <c r="B88" s="92"/>
      <c r="C88" s="92"/>
      <c r="D88" s="98"/>
      <c r="E88" s="80"/>
    </row>
    <row r="89" spans="2:12">
      <c r="B89" s="92"/>
      <c r="C89" s="92"/>
      <c r="D89" s="98"/>
      <c r="E89" s="80"/>
      <c r="L89" s="26"/>
    </row>
    <row r="90" spans="2:12">
      <c r="B90" s="92"/>
      <c r="C90" s="92"/>
      <c r="D90" s="98"/>
      <c r="E90" s="80"/>
      <c r="L90" s="94"/>
    </row>
    <row r="91" spans="2:12">
      <c r="B91" s="92"/>
      <c r="C91" s="92"/>
      <c r="D91" s="98"/>
      <c r="E91" s="80"/>
    </row>
    <row r="92" spans="2:12">
      <c r="B92" s="92"/>
      <c r="C92" s="92"/>
      <c r="D92" s="98"/>
      <c r="E92" s="80"/>
    </row>
    <row r="93" spans="2:12">
      <c r="B93" s="92"/>
      <c r="C93" s="92"/>
      <c r="D93" s="98"/>
      <c r="E93" s="80"/>
    </row>
    <row r="94" spans="2:12">
      <c r="B94" s="92"/>
      <c r="C94" s="92"/>
      <c r="D94" s="98"/>
      <c r="E94" s="80"/>
    </row>
    <row r="95" spans="2:12">
      <c r="B95" s="92"/>
      <c r="C95" s="92"/>
      <c r="D95" s="98"/>
      <c r="E95" s="80"/>
    </row>
    <row r="96" spans="2:12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>
      <selection activeCell="C2" sqref="C2:E2"/>
    </sheetView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3182</v>
      </c>
      <c r="B1" s="22" t="s">
        <v>3329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3121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1226</v>
      </c>
    </row>
    <row r="3" spans="1:8">
      <c r="B3" s="46"/>
      <c r="C3" s="46"/>
      <c r="D3" s="46"/>
      <c r="E3" s="46"/>
      <c r="F3" s="46"/>
      <c r="H3" s="109" t="s">
        <v>1227</v>
      </c>
    </row>
    <row r="4" spans="1:8">
      <c r="F4" s="53" t="s">
        <v>3330</v>
      </c>
      <c r="H4" s="109" t="s">
        <v>1231</v>
      </c>
    </row>
    <row r="5" spans="1:8">
      <c r="F5" s="53" t="s">
        <v>473</v>
      </c>
      <c r="H5" s="109" t="s">
        <v>3122</v>
      </c>
    </row>
    <row r="6" spans="1:8">
      <c r="H6" s="109" t="s">
        <v>3356</v>
      </c>
    </row>
    <row r="7" spans="1:8">
      <c r="H7" s="108" t="s">
        <v>3123</v>
      </c>
    </row>
    <row r="8" spans="1:8">
      <c r="H8" s="108" t="s">
        <v>1230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>
      <selection activeCell="I2" sqref="I2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hidden="1" customWidth="1"/>
    <col min="17" max="17" width="10.7109375" style="117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2" t="s">
        <v>3182</v>
      </c>
      <c r="B1" s="39" t="s">
        <v>3331</v>
      </c>
      <c r="C1" s="39" t="s">
        <v>3276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3338</v>
      </c>
      <c r="L1" s="21" t="s">
        <v>3331</v>
      </c>
      <c r="M1" s="22" t="s">
        <v>3291</v>
      </c>
      <c r="N1" s="36" t="str">
        <f>K1&amp;"|"&amp;L1&amp;"|"&amp;M1</f>
        <v>pas15_cqzone_id|pas15_id|cqzone_id</v>
      </c>
      <c r="O1" s="42"/>
      <c r="P1" s="35" t="s">
        <v>3339</v>
      </c>
      <c r="Q1" s="35" t="s">
        <v>3331</v>
      </c>
      <c r="R1" s="35" t="s">
        <v>3299</v>
      </c>
      <c r="S1" s="36" t="str">
        <f>P1&amp;"|"&amp;Q1&amp;"|"&amp;R1</f>
        <v>pas15_ituzone_id|pas15_id|ituzone_id</v>
      </c>
      <c r="U1" s="106" t="s">
        <v>3332</v>
      </c>
    </row>
    <row r="2" spans="1:21">
      <c r="B2" s="6">
        <v>1</v>
      </c>
      <c r="C2" s="6">
        <v>15</v>
      </c>
      <c r="D2" s="33" t="s">
        <v>475</v>
      </c>
      <c r="E2" s="34" t="s">
        <v>552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1226</v>
      </c>
    </row>
    <row r="3" spans="1:21">
      <c r="B3" s="6">
        <v>2</v>
      </c>
      <c r="C3" s="6">
        <v>15</v>
      </c>
      <c r="D3" s="33" t="s">
        <v>476</v>
      </c>
      <c r="E3" s="34" t="s">
        <v>553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3333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3278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3124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3356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3125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1393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3126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3334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1230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3335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1226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3340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3336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3294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1230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3337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1226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3341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3336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3296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1230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578</v>
      </c>
      <c r="J42" s="46"/>
      <c r="K42" s="46"/>
      <c r="L42" s="24"/>
      <c r="M42" s="24"/>
      <c r="N42" s="53" t="s">
        <v>579</v>
      </c>
      <c r="O42" s="54"/>
      <c r="P42" s="54"/>
      <c r="Q42" s="54"/>
      <c r="R42" s="45"/>
      <c r="S42" s="53" t="s">
        <v>581</v>
      </c>
    </row>
    <row r="43" spans="2:19">
      <c r="I43" s="53" t="s">
        <v>554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Sample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2019-03-07T09:36:10Z</dcterms:modified>
</cp:coreProperties>
</file>